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 activeTab="1"/>
  </bookViews>
  <sheets>
    <sheet name="23.03.18-ECO CLIN-reg martie 18" sheetId="1" r:id="rId1"/>
    <sheet name="23.04.18-PARA -reg martie 18" sheetId="2" r:id="rId2"/>
    <sheet name="23.04.18-ECO FAM+D-reg mar 18" sheetId="3" r:id="rId3"/>
  </sheets>
  <definedNames>
    <definedName name="_xlnm._FilterDatabase" localSheetId="0" hidden="1">'23.03.18-ECO CLIN-reg martie 18'!$A$6:$C$93</definedName>
    <definedName name="_xlnm._FilterDatabase" localSheetId="2" hidden="1">'23.04.18-ECO FAM+D-reg mar 18'!$A$8:$C$44</definedName>
    <definedName name="_xlnm._FilterDatabase" localSheetId="1" hidden="1">'23.04.18-PARA -reg martie 18'!$A$7:$D$154</definedName>
    <definedName name="_xlnm.Print_Area" localSheetId="0">'23.03.18-ECO CLIN-reg martie 18'!$A$6:$D$93</definedName>
    <definedName name="_xlnm.Print_Area" localSheetId="2">'23.04.18-ECO FAM+D-reg mar 18'!$A$8:$D$55</definedName>
    <definedName name="_xlnm.Print_Area" localSheetId="1">'23.04.18-PARA -reg martie 18'!$A$7:$H$154</definedName>
    <definedName name="_xlnm.Print_Titles" localSheetId="0">'23.03.18-ECO CLIN-reg martie 18'!$A:$C,'23.03.18-ECO CLIN-reg martie 18'!$6:$6</definedName>
    <definedName name="_xlnm.Print_Titles" localSheetId="2">'23.04.18-ECO FAM+D-reg mar 18'!$A:$C,'23.04.18-ECO FAM+D-reg mar 18'!$8:$8</definedName>
    <definedName name="_xlnm.Print_Titles" localSheetId="1">'23.04.18-PARA -reg martie 18'!$A:$D,'23.04.18-PARA -reg martie 18'!$7:$8</definedName>
  </definedNames>
  <calcPr calcId="125725"/>
</workbook>
</file>

<file path=xl/calcChain.xml><?xml version="1.0" encoding="utf-8"?>
<calcChain xmlns="http://schemas.openxmlformats.org/spreadsheetml/2006/main">
  <c r="D44" i="3"/>
  <c r="G154" i="2"/>
  <c r="F154"/>
  <c r="E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D93" i="1"/>
  <c r="H154" i="2" l="1"/>
</calcChain>
</file>

<file path=xl/sharedStrings.xml><?xml version="1.0" encoding="utf-8"?>
<sst xmlns="http://schemas.openxmlformats.org/spreadsheetml/2006/main" count="629" uniqueCount="464">
  <si>
    <t>ECOGRAFII ACTE ADITIONALE LA CONTRACTELE DE AMBULATORIU DE SPECIALITATE</t>
  </si>
  <si>
    <t>Nr.crt.</t>
  </si>
  <si>
    <t>CONTR.S</t>
  </si>
  <si>
    <t>DENUMIRE FURNIZOR</t>
  </si>
  <si>
    <t>Aprilie 2018</t>
  </si>
  <si>
    <t>CMI DR IORDACHE RODICA MELITA</t>
  </si>
  <si>
    <t>SCM POLI-MED APACA</t>
  </si>
  <si>
    <t>SP.CL.SF.IOAN</t>
  </si>
  <si>
    <t>IOMC "ALESSANDRESCU-RUSESCU"</t>
  </si>
  <si>
    <t>CMI DR.BOLOHAN MIHAELA</t>
  </si>
  <si>
    <t>INMCA''PROF.DR.FL.BRATILA''</t>
  </si>
  <si>
    <t>SCM POVERNEI</t>
  </si>
  <si>
    <t>INGG ANA ASLAN</t>
  </si>
  <si>
    <t>SP.M.S. CURIE</t>
  </si>
  <si>
    <t>CMI DR.MANESCU VOICHITA</t>
  </si>
  <si>
    <t>CMI DR.GOLDSTEIN DANIELA</t>
  </si>
  <si>
    <t>SP.COLENTINA</t>
  </si>
  <si>
    <t>SC ALFA MEDICAL SERVICES SRL</t>
  </si>
  <si>
    <t>SC PULS MEDICA SRL</t>
  </si>
  <si>
    <t>CMI DR.TUDOR RODICA</t>
  </si>
  <si>
    <t>POEMEDICA SRL</t>
  </si>
  <si>
    <t>CMI DR.PLATON ADRIAN</t>
  </si>
  <si>
    <t>CMI DR.PARAU CORINA</t>
  </si>
  <si>
    <t>CM HUMANITAS SRL</t>
  </si>
  <si>
    <t>SCM PAJURA</t>
  </si>
  <si>
    <t>CMI DR.CONSTANTINESCU MIHAELA</t>
  </si>
  <si>
    <t>CMI DR.GHEORGHITA CRISTINA</t>
  </si>
  <si>
    <t>CMI DR.TURCAN VIORICA</t>
  </si>
  <si>
    <t>SC TELEMEDICA SA</t>
  </si>
  <si>
    <t>SC MEDICOR INTERNATIONAL SRL</t>
  </si>
  <si>
    <t>SC MONGIN MEDICAL SRL</t>
  </si>
  <si>
    <t>SC NICOLE CDTM</t>
  </si>
  <si>
    <t>CMI DR.CIOBANU MAGDA</t>
  </si>
  <si>
    <t>SC CLINICA LIFE MED SRL</t>
  </si>
  <si>
    <t>SC ROSANA MEDICAL SRL</t>
  </si>
  <si>
    <t>S.C. SANYS</t>
  </si>
  <si>
    <t>SC CM MATEI BASARAB SRL</t>
  </si>
  <si>
    <t>CMI DR.MURESAN ANCA</t>
  </si>
  <si>
    <t>CMI DR. BUCUR CLAUDIA</t>
  </si>
  <si>
    <t>SC GRAL MEDICAL SRL</t>
  </si>
  <si>
    <t>SC AMICUS MED SRL</t>
  </si>
  <si>
    <t>SC MEDICAL CLASS THO SRL</t>
  </si>
  <si>
    <t>SC INTERNATIONAL MEDICAL CENTER SRL</t>
  </si>
  <si>
    <t>SC SAN MED 2001 SRL</t>
  </si>
  <si>
    <t>SC BIO MEDICA INTERNATIONAL SRL</t>
  </si>
  <si>
    <t>SC IDS LABORATORIES SRL</t>
  </si>
  <si>
    <t>SC GHENCEA MEDICAL CENTER SRL</t>
  </si>
  <si>
    <t>SC DISCOVERY CLINIC SRL</t>
  </si>
  <si>
    <t>FUNDATIA SF. SPIRIDON VECHI</t>
  </si>
  <si>
    <t>SC SANADOR SRL</t>
  </si>
  <si>
    <t>SC AIS CLINIC&amp;HOSPITAL SRL</t>
  </si>
  <si>
    <t>CABINETE MEDICALE ASY-MED GRUP SRL</t>
  </si>
  <si>
    <t>CM UNIREA SRL</t>
  </si>
  <si>
    <t>SP.CL.PROF.DR.AL.OBREGIA</t>
  </si>
  <si>
    <t>SC MEDIC LINE BUSINESS HEALTH SRL</t>
  </si>
  <si>
    <t>SC ANIMA SPECIALITY MEDICAL SERVICES SRL -reziliat 15.01.2018</t>
  </si>
  <si>
    <t>CMI DR VRABIE CRISTINA</t>
  </si>
  <si>
    <t>SC SIKA ALUL MEDICAL SRL-incetat 17.01.2018</t>
  </si>
  <si>
    <t>SC CM PANDURI SRL</t>
  </si>
  <si>
    <t>SC FIRST MEDICAL CENTER S.R.L.-incetare 01.02.2018</t>
  </si>
  <si>
    <t>SC BAU M.A.N. CONSTRUCT SRL</t>
  </si>
  <si>
    <t>SC DIAVERUM ROMANIA SRL</t>
  </si>
  <si>
    <t>CMI DR.ILIAS CRISTIANA</t>
  </si>
  <si>
    <t>SPITALUL CLINIC CF 2</t>
  </si>
  <si>
    <t>FUNDATIA DR. V.BABES</t>
  </si>
  <si>
    <t>SC ROMGERMED VACARESTI SRL</t>
  </si>
  <si>
    <t>SC GYNECOLIFE</t>
  </si>
  <si>
    <t>SC ST.LUKAS CLINIC SRL</t>
  </si>
  <si>
    <t>SC SLIM LIFE SRL</t>
  </si>
  <si>
    <t>SC CABINETELE MEDICALE DR.GLUCK SRL</t>
  </si>
  <si>
    <t>AKH MEDICAL PROFESSIONAL KLINIC &amp; HOSPITAL SRL</t>
  </si>
  <si>
    <t>CABINET ORTOPEDIC EVV SRL</t>
  </si>
  <si>
    <t>SC OVERMED MEDICAL CENTER SRL</t>
  </si>
  <si>
    <t>SC MEDICUL CASEI SRL</t>
  </si>
  <si>
    <t>SC PROMED SYSTEM SRL-reziliat 22.01.2018</t>
  </si>
  <si>
    <t>SC CM DR.FURTUNA DAN SRL</t>
  </si>
  <si>
    <t>SC ROM MED 2000 SRL</t>
  </si>
  <si>
    <t>SC MNT HEALTHCARE EUROPE SRL</t>
  </si>
  <si>
    <t>SC FRESENIUS NEPHROCARE ROMANIA SRL</t>
  </si>
  <si>
    <t>SC LOTUS MED SRL</t>
  </si>
  <si>
    <t>CMI DR.LAZAR-CONTES RODICA</t>
  </si>
  <si>
    <t xml:space="preserve">SC ANTIAGE SRL </t>
  </si>
  <si>
    <t xml:space="preserve">CMI DR.RADU VALERIA </t>
  </si>
  <si>
    <t>SC ENDOGASTROHEP SRL</t>
  </si>
  <si>
    <t>SC BRATU MED SRL</t>
  </si>
  <si>
    <t xml:space="preserve">SC MEDICLAB </t>
  </si>
  <si>
    <t>SC SIMNOVOMED SRL</t>
  </si>
  <si>
    <t>SC CLINICA ORTOKINETIC SRL</t>
  </si>
  <si>
    <t>SPITALUL CLINIC ,,FILANTROPIA’’</t>
  </si>
  <si>
    <t xml:space="preserve">SC PREMIER CLINIC SRL    </t>
  </si>
  <si>
    <t>SC CAROL MED CENTER SRL</t>
  </si>
  <si>
    <t>TOTAL</t>
  </si>
  <si>
    <t>INVESTIGATII PARACLINICE</t>
  </si>
  <si>
    <t>NR. CRT</t>
  </si>
  <si>
    <t xml:space="preserve">NR. CONTR </t>
  </si>
  <si>
    <t>TIP</t>
  </si>
  <si>
    <t>APRILIE 2018</t>
  </si>
  <si>
    <t xml:space="preserve">LABORATOR </t>
  </si>
  <si>
    <t>ANATOMIE PATOLOGICA</t>
  </si>
  <si>
    <t xml:space="preserve">RADIOLOGIE </t>
  </si>
  <si>
    <t>P0002</t>
  </si>
  <si>
    <t>L+R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</si>
  <si>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</si>
  <si>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</si>
  <si>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</si>
  <si>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</si>
  <si>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</si>
  <si>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</si>
  <si>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</si>
  <si>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</si>
  <si>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P0018</t>
  </si>
  <si>
    <t>R</t>
  </si>
  <si>
    <t>CMI DR BALTOI SANDA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</si>
  <si>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</si>
  <si>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</si>
  <si>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</si>
  <si>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</si>
  <si>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</si>
  <si>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</si>
  <si>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</si>
  <si>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P0046</t>
  </si>
  <si>
    <t>L+AP</t>
  </si>
  <si>
    <t>P0059</t>
  </si>
  <si>
    <t>MEDINST SRL</t>
  </si>
  <si>
    <t>P0062</t>
  </si>
  <si>
    <t>AP</t>
  </si>
  <si>
    <t>INCD VICTOR BABEŞ</t>
  </si>
  <si>
    <t>P0065</t>
  </si>
  <si>
    <t>C.M.I.  DR. OLTEANU BOGDAN STEFAN</t>
  </si>
  <si>
    <t>P0067</t>
  </si>
  <si>
    <t>I.D.S. LABORATORIES SRL</t>
  </si>
  <si>
    <t>P0068</t>
  </si>
  <si>
    <t>S.C. KORONA MEDCOM S.R.L.</t>
  </si>
  <si>
    <t>P0072</t>
  </si>
  <si>
    <t>P0073</t>
  </si>
  <si>
    <t>SC CRESTINA MEDICALA MUNPOSAN '94 SRL</t>
  </si>
  <si>
    <t>P0074</t>
  </si>
  <si>
    <t>S. C. MEDICLIN  A &amp; M S.R.L.</t>
  </si>
  <si>
    <t>P0076</t>
  </si>
  <si>
    <t>S.C. BIO TERRA MED S.R.L.</t>
  </si>
  <si>
    <t>P0081</t>
  </si>
  <si>
    <t xml:space="preserve">L+AP </t>
  </si>
  <si>
    <t>P0082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</si>
  <si>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</si>
  <si>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</si>
  <si>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</si>
  <si>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</si>
  <si>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</si>
  <si>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</si>
  <si>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</si>
  <si>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</si>
  <si>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</si>
  <si>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</si>
  <si>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</si>
  <si>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</si>
  <si>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</si>
  <si>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</si>
  <si>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</si>
  <si>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</si>
  <si>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</si>
  <si>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</si>
  <si>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</si>
  <si>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P0099</t>
  </si>
  <si>
    <t>SC LOTUS MEDICA 2002 SRL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</si>
  <si>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</si>
  <si>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</si>
  <si>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</si>
  <si>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</si>
  <si>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</si>
  <si>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</si>
  <si>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</si>
  <si>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</si>
  <si>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P0112</t>
  </si>
  <si>
    <t>SC CENTRUL MEDICAL MED AS 2003 SRL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</si>
  <si>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</si>
  <si>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</si>
  <si>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</si>
  <si>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</si>
  <si>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</si>
  <si>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</si>
  <si>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</si>
  <si>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P0117</t>
  </si>
  <si>
    <t>S.C. NICOLE CDTM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</si>
  <si>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</si>
  <si>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</si>
  <si>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</si>
  <si>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</si>
  <si>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</si>
  <si>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</si>
  <si>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</si>
  <si>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</si>
  <si>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</si>
  <si>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</si>
  <si>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</si>
  <si>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</si>
  <si>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</si>
  <si>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</si>
  <si>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</si>
  <si>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</si>
  <si>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</si>
  <si>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P0132</t>
  </si>
  <si>
    <t>SC CENTRUL MEDICAL DELFINULUI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</si>
  <si>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</si>
  <si>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</si>
  <si>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</si>
  <si>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</si>
  <si>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</si>
  <si>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</si>
  <si>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</si>
  <si>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</si>
  <si>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</si>
  <si>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</si>
  <si>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</si>
  <si>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</si>
  <si>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</si>
  <si>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</si>
  <si>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</si>
  <si>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</si>
  <si>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</si>
  <si>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</si>
  <si>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</si>
  <si>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</si>
  <si>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</si>
  <si>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</si>
  <si>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</si>
  <si>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</si>
  <si>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</si>
  <si>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</si>
  <si>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</si>
  <si>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P0167</t>
  </si>
  <si>
    <t>P0171</t>
  </si>
  <si>
    <t>CENTRUL MEDICAL HUMANITAS S.R.L.</t>
  </si>
  <si>
    <t>P0173</t>
  </si>
  <si>
    <t>ISTRATESCU HORIA-reziliere 30.03.2018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</si>
  <si>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</si>
  <si>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</si>
  <si>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</si>
  <si>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</si>
  <si>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</si>
  <si>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P0181</t>
  </si>
  <si>
    <t>TOTAL RADIOLOGY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</si>
  <si>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</si>
  <si>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</si>
  <si>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</si>
  <si>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</si>
  <si>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</si>
  <si>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</si>
  <si>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</si>
  <si>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</si>
  <si>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</si>
  <si>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</si>
  <si>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P0195</t>
  </si>
  <si>
    <t>SC CMDTA DR OVIDIU CHIRIAC-INCETARE 09.02.2018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</si>
  <si>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</si>
  <si>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</si>
  <si>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</si>
  <si>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</si>
  <si>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</si>
  <si>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</si>
  <si>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</si>
  <si>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</si>
  <si>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P0211</t>
  </si>
  <si>
    <t>S.C. LABORATOR PRIVAT IANCULUI SRL</t>
  </si>
  <si>
    <t>P0213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</si>
  <si>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</si>
  <si>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</si>
  <si>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</si>
  <si>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</si>
  <si>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</si>
  <si>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</si>
  <si>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</si>
  <si>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</si>
  <si>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</si>
  <si>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</si>
  <si>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</si>
  <si>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</si>
  <si>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P0230</t>
  </si>
  <si>
    <t>P0231</t>
  </si>
  <si>
    <t>SC MEDICOVER SRL</t>
  </si>
  <si>
    <t>P0234</t>
  </si>
  <si>
    <t>P0236</t>
  </si>
  <si>
    <t>SC ANIMA SPECIALITY MEDICAL SERVICES SRL</t>
  </si>
  <si>
    <t>P0238</t>
  </si>
  <si>
    <t>SC NICOMED SRL</t>
  </si>
  <si>
    <t>P0241</t>
  </si>
  <si>
    <t>SC MEDSANA BUCHAREST MEDICAL CENTER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</si>
  <si>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</si>
  <si>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</si>
  <si>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</si>
  <si>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</si>
  <si>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</si>
  <si>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</si>
  <si>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</si>
  <si>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</si>
  <si>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</si>
  <si>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</si>
  <si>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</si>
  <si>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</si>
  <si>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</si>
  <si>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</si>
  <si>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</si>
  <si>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</si>
  <si>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</si>
  <si>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</si>
  <si>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</si>
  <si>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</si>
  <si>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</si>
  <si>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</si>
  <si>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</si>
  <si>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</si>
  <si>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</si>
  <si>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</si>
  <si>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</si>
  <si>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</si>
  <si>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P0260</t>
  </si>
  <si>
    <t>APT MEDICA SRL-REZILIAT 30.03.2018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</si>
  <si>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</si>
  <si>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</si>
  <si>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</si>
  <si>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</si>
  <si>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</si>
  <si>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</si>
  <si>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</si>
  <si>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</si>
  <si>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</si>
  <si>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</si>
  <si>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</si>
  <si>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</si>
  <si>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</si>
  <si>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</si>
  <si>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</si>
  <si>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</si>
  <si>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</si>
  <si>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</si>
  <si>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P0271</t>
  </si>
  <si>
    <t>BIOTECH SRL</t>
  </si>
  <si>
    <t>P0272</t>
  </si>
  <si>
    <t>SC MARY - CRIS MED SRL</t>
  </si>
  <si>
    <t>P0274</t>
  </si>
  <si>
    <t>SC MEDICAL EXPERT CLINIC SRL</t>
  </si>
  <si>
    <t>P0275</t>
  </si>
  <si>
    <t>ONCO TEAM DIAGNOSTIC SRL</t>
  </si>
  <si>
    <t>P0276</t>
  </si>
  <si>
    <t>BAUMAN CONSTRUCT SRL</t>
  </si>
  <si>
    <t>P0277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</si>
  <si>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</si>
  <si>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</si>
  <si>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</si>
  <si>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</si>
  <si>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</si>
  <si>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</si>
  <si>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</si>
  <si>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</si>
  <si>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</si>
  <si>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</si>
  <si>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</si>
  <si>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</si>
  <si>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</si>
  <si>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</si>
  <si>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</si>
  <si>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</si>
  <si>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</si>
  <si>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</si>
  <si>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</si>
  <si>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</si>
  <si>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</si>
  <si>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</si>
  <si>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</si>
  <si>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</si>
  <si>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</si>
  <si>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</si>
  <si>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</si>
  <si>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</si>
  <si>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</si>
  <si>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</si>
  <si>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</si>
  <si>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</si>
  <si>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</si>
  <si>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</si>
  <si>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</si>
  <si>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</si>
  <si>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</si>
  <si>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</si>
  <si>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</si>
  <si>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</si>
  <si>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TOTAL CONTRACTE PARACLINIC PRELUNGITE CU 29.12.2017</t>
  </si>
  <si>
    <t>ACTE ADITIONALE PENTRU ECOGRAFII SI EKG LA CONTRACTELE DE ASISTENTA MEDICALA PRIMARA</t>
  </si>
  <si>
    <t>23.04.2018</t>
  </si>
  <si>
    <t>CONTR. A</t>
  </si>
  <si>
    <t>DEN.FURNIZOR</t>
  </si>
  <si>
    <t>A0049</t>
  </si>
  <si>
    <t xml:space="preserve">CMI DR GAVANESCU MIHAELA             </t>
  </si>
  <si>
    <t>A0273</t>
  </si>
  <si>
    <t xml:space="preserve">CMI DR.SERI MARIOARA    </t>
  </si>
  <si>
    <t>A0434</t>
  </si>
  <si>
    <t xml:space="preserve">CMI DR.STANCU MARIANA    </t>
  </si>
  <si>
    <t>A0615</t>
  </si>
  <si>
    <t xml:space="preserve">CMI DR.COMSA MIHAELA   </t>
  </si>
  <si>
    <t>A0665</t>
  </si>
  <si>
    <t xml:space="preserve">SC ROM MED 2000 SRL                   </t>
  </si>
  <si>
    <t>A0692</t>
  </si>
  <si>
    <t xml:space="preserve">ALFA MEDICAL SERVICES SRL           </t>
  </si>
  <si>
    <t>A0739</t>
  </si>
  <si>
    <t xml:space="preserve">CMI DR GRAJDEANU IOANA      </t>
  </si>
  <si>
    <t>A0778</t>
  </si>
  <si>
    <t xml:space="preserve">SC PULS MEDICA SRL         </t>
  </si>
  <si>
    <t>A0906</t>
  </si>
  <si>
    <t xml:space="preserve">SC SAN MED 2001 SRL                 </t>
  </si>
  <si>
    <t>A1015</t>
  </si>
  <si>
    <t xml:space="preserve">SC CABINET DANAMED SRL          </t>
  </si>
  <si>
    <t>A1036</t>
  </si>
  <si>
    <t xml:space="preserve">SC MEDICUL CASEI SRL     </t>
  </si>
  <si>
    <t>A1166</t>
  </si>
  <si>
    <t xml:space="preserve">SC MEDICOR INTERNATIONAL S.R.L.     </t>
  </si>
  <si>
    <t>A1323</t>
  </si>
  <si>
    <t xml:space="preserve">CMI DR.UDRESCU MIHAELA           </t>
  </si>
  <si>
    <t>A1329</t>
  </si>
  <si>
    <t>SC AIS CLINIC &amp; HOSPITAL SRL</t>
  </si>
  <si>
    <t>A1330</t>
  </si>
  <si>
    <t xml:space="preserve">CMI DR TUCA DAN OVIDIU             </t>
  </si>
  <si>
    <t>A1386</t>
  </si>
  <si>
    <t>A1398</t>
  </si>
  <si>
    <t xml:space="preserve">CMI DR. DIACONU IOANA ILINCA         </t>
  </si>
  <si>
    <t>A1406</t>
  </si>
  <si>
    <t xml:space="preserve">SC MEDICOVER SRL                          </t>
  </si>
  <si>
    <t>A1422</t>
  </si>
  <si>
    <t xml:space="preserve">CMI DR.PECEC RADU ALEXANDRU         </t>
  </si>
  <si>
    <t>A1424</t>
  </si>
  <si>
    <t xml:space="preserve">CMI DR IONESCU ION                   </t>
  </si>
  <si>
    <t>A1429</t>
  </si>
  <si>
    <t xml:space="preserve">CMI DR STOIAN ALINA-MADALINA        </t>
  </si>
  <si>
    <t>A1458</t>
  </si>
  <si>
    <t>CMI DR.ELISEI ADRIAN</t>
  </si>
  <si>
    <t>A1485</t>
  </si>
  <si>
    <t xml:space="preserve">SC CENTRUL MEDICAL DELFINULUI SRL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</si>
  <si>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</si>
  <si>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</si>
  <si>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</si>
  <si>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</si>
  <si>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</si>
  <si>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</si>
  <si>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A1586</t>
  </si>
  <si>
    <t xml:space="preserve">CMI DR.CHIRIAC GEORGE -  incetat 01.02.2018                  </t>
  </si>
  <si>
    <t>A1591</t>
  </si>
  <si>
    <t>CMI DR.SBURLAN CRISTINA ASTRID</t>
  </si>
  <si>
    <t>A1604</t>
  </si>
  <si>
    <t xml:space="preserve">CMI DR.SORESCU VICTORIA AURELIA    </t>
  </si>
  <si>
    <t>A1623</t>
  </si>
  <si>
    <t xml:space="preserve">SC SIKA ALUL MEDICAL SRL       -incetat 22.02.2018             </t>
  </si>
  <si>
    <t>A1625</t>
  </si>
  <si>
    <t xml:space="preserve">SC AKH MEDICAL KLINIC &amp; HOSPITAL SRL                    </t>
  </si>
  <si>
    <t>A1667</t>
  </si>
  <si>
    <t xml:space="preserve">CMI DR TIANU CORNELIA  </t>
  </si>
  <si>
    <t>A1705</t>
  </si>
  <si>
    <t>SC BIONIC COM SRL</t>
  </si>
  <si>
    <t>A1719</t>
  </si>
  <si>
    <t>SC DOCTOR 4U2 SRL</t>
  </si>
  <si>
    <t>A1783</t>
  </si>
  <si>
    <t>CMI DR POPESCU ALINA</t>
  </si>
  <si>
    <t>ACT ADITIONAL PENTRU RADIOGRAFII DENTAR LA CONTRACTUL DE MEDICINA DENTARA</t>
  </si>
  <si>
    <t>CONTR. D</t>
  </si>
  <si>
    <t>D0096</t>
  </si>
  <si>
    <t>SC MULTIDENT SRL</t>
  </si>
  <si>
    <t>valori aprilie 2018 dupa regularizare martie 2018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</si>
</sst>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rgb="FF000000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2" applyFill="1"/>
    <xf numFmtId="0" fontId="2" fillId="0" borderId="0" xfId="2" applyFill="1" applyAlignment="1">
      <alignment horizontal="right"/>
    </xf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4" fillId="0" borderId="0" xfId="2" applyFont="1" applyFill="1"/>
    <xf numFmtId="0" fontId="3" fillId="0" borderId="0" xfId="3" applyFont="1" applyFill="1" applyBorder="1"/>
    <xf numFmtId="0" fontId="5" fillId="0" borderId="1" xfId="2" applyFont="1" applyFill="1" applyBorder="1" applyAlignment="1"/>
    <xf numFmtId="0" fontId="3" fillId="0" borderId="1" xfId="2" applyFont="1" applyFill="1" applyBorder="1" applyAlignment="1">
      <alignment wrapText="1"/>
    </xf>
    <xf numFmtId="0" fontId="3" fillId="0" borderId="1" xfId="2" applyFont="1" applyFill="1" applyBorder="1" applyAlignment="1"/>
    <xf numFmtId="0" fontId="5" fillId="0" borderId="1" xfId="2" applyFont="1" applyFill="1" applyBorder="1" applyAlignment="1">
      <alignment wrapText="1"/>
    </xf>
    <xf numFmtId="0" fontId="2" fillId="0" borderId="1" xfId="2" applyFont="1" applyFill="1" applyBorder="1"/>
    <xf numFmtId="0" fontId="2" fillId="0" borderId="1" xfId="2" applyFont="1" applyFill="1" applyBorder="1" applyAlignment="1">
      <alignment horizontal="right"/>
    </xf>
    <xf numFmtId="0" fontId="2" fillId="0" borderId="1" xfId="2" applyFont="1" applyFill="1" applyBorder="1" applyAlignment="1">
      <alignment wrapText="1"/>
    </xf>
    <xf numFmtId="43" fontId="4" fillId="0" borderId="1" xfId="4" applyFont="1" applyFill="1" applyBorder="1"/>
    <xf numFmtId="43" fontId="4" fillId="0" borderId="1" xfId="2" applyNumberFormat="1" applyFont="1" applyFill="1" applyBorder="1"/>
    <xf numFmtId="0" fontId="2" fillId="0" borderId="0" xfId="2" applyFont="1" applyFill="1"/>
    <xf numFmtId="0" fontId="6" fillId="0" borderId="1" xfId="2" applyFont="1" applyFill="1" applyBorder="1"/>
    <xf numFmtId="0" fontId="2" fillId="0" borderId="1" xfId="2" applyFill="1" applyBorder="1" applyAlignment="1">
      <alignment wrapText="1"/>
    </xf>
    <xf numFmtId="0" fontId="2" fillId="2" borderId="0" xfId="2" applyFont="1" applyFill="1"/>
    <xf numFmtId="0" fontId="2" fillId="3" borderId="1" xfId="2" applyFont="1" applyFill="1" applyBorder="1"/>
    <xf numFmtId="0" fontId="2" fillId="3" borderId="1" xfId="2" applyFont="1" applyFill="1" applyBorder="1" applyAlignment="1">
      <alignment horizontal="right"/>
    </xf>
    <xf numFmtId="0" fontId="2" fillId="3" borderId="1" xfId="2" applyFont="1" applyFill="1" applyBorder="1" applyAlignment="1">
      <alignment wrapText="1"/>
    </xf>
    <xf numFmtId="43" fontId="4" fillId="3" borderId="1" xfId="2" applyNumberFormat="1" applyFont="1" applyFill="1" applyBorder="1"/>
    <xf numFmtId="0" fontId="2" fillId="3" borderId="0" xfId="2" applyFont="1" applyFill="1"/>
    <xf numFmtId="0" fontId="2" fillId="0" borderId="1" xfId="2" applyFill="1" applyBorder="1"/>
    <xf numFmtId="0" fontId="2" fillId="3" borderId="0" xfId="2" applyFill="1"/>
    <xf numFmtId="43" fontId="5" fillId="0" borderId="0" xfId="4" applyFont="1" applyFill="1"/>
    <xf numFmtId="0" fontId="2" fillId="0" borderId="1" xfId="5" applyFont="1" applyFill="1" applyBorder="1" applyAlignment="1">
      <alignment wrapText="1"/>
    </xf>
    <xf numFmtId="0" fontId="2" fillId="0" borderId="1" xfId="2" applyFill="1" applyBorder="1" applyAlignment="1">
      <alignment horizontal="right"/>
    </xf>
    <xf numFmtId="0" fontId="7" fillId="0" borderId="1" xfId="2" applyFont="1" applyFill="1" applyBorder="1"/>
    <xf numFmtId="0" fontId="5" fillId="0" borderId="1" xfId="2" applyFont="1" applyFill="1" applyBorder="1"/>
    <xf numFmtId="0" fontId="5" fillId="0" borderId="1" xfId="2" applyFont="1" applyFill="1" applyBorder="1" applyAlignment="1">
      <alignment horizontal="right"/>
    </xf>
    <xf numFmtId="43" fontId="5" fillId="0" borderId="1" xfId="4" applyFont="1" applyFill="1" applyBorder="1"/>
    <xf numFmtId="0" fontId="5" fillId="0" borderId="0" xfId="2" applyFont="1" applyFill="1"/>
    <xf numFmtId="0" fontId="2" fillId="0" borderId="0" xfId="6" applyFont="1" applyFill="1"/>
    <xf numFmtId="0" fontId="5" fillId="0" borderId="0" xfId="6" applyFont="1" applyFill="1"/>
    <xf numFmtId="0" fontId="8" fillId="0" borderId="0" xfId="6" applyFont="1" applyFill="1" applyBorder="1" applyAlignment="1"/>
    <xf numFmtId="0" fontId="2" fillId="0" borderId="0" xfId="7" applyFont="1" applyFill="1"/>
    <xf numFmtId="0" fontId="2" fillId="0" borderId="0" xfId="6" applyFont="1" applyFill="1" applyAlignment="1">
      <alignment horizontal="center"/>
    </xf>
    <xf numFmtId="0" fontId="8" fillId="0" borderId="0" xfId="6" applyFont="1" applyFill="1" applyAlignment="1">
      <alignment horizontal="center" wrapText="1"/>
    </xf>
    <xf numFmtId="0" fontId="3" fillId="0" borderId="1" xfId="6" applyFont="1" applyFill="1" applyBorder="1" applyAlignment="1">
      <alignment wrapText="1"/>
    </xf>
    <xf numFmtId="0" fontId="3" fillId="0" borderId="0" xfId="6" applyFont="1" applyFill="1" applyAlignment="1">
      <alignment wrapText="1"/>
    </xf>
    <xf numFmtId="164" fontId="5" fillId="0" borderId="1" xfId="4" applyNumberFormat="1" applyFont="1" applyFill="1" applyBorder="1" applyAlignment="1"/>
    <xf numFmtId="43" fontId="4" fillId="0" borderId="1" xfId="4" applyFont="1" applyFill="1" applyBorder="1" applyAlignment="1">
      <alignment horizontal="center" wrapText="1"/>
    </xf>
    <xf numFmtId="43" fontId="4" fillId="0" borderId="1" xfId="4" applyFont="1" applyFill="1" applyBorder="1" applyAlignment="1">
      <alignment horizontal="left" wrapText="1"/>
    </xf>
    <xf numFmtId="43" fontId="4" fillId="0" borderId="1" xfId="1" applyFont="1" applyFill="1" applyBorder="1"/>
    <xf numFmtId="43" fontId="4" fillId="0" borderId="1" xfId="4" applyFont="1" applyFill="1" applyBorder="1" applyAlignment="1">
      <alignment wrapText="1"/>
    </xf>
    <xf numFmtId="43" fontId="4" fillId="0" borderId="1" xfId="4" applyFont="1" applyFill="1" applyBorder="1" applyAlignment="1">
      <alignment horizontal="center"/>
    </xf>
    <xf numFmtId="164" fontId="5" fillId="3" borderId="1" xfId="4" applyNumberFormat="1" applyFont="1" applyFill="1" applyBorder="1" applyAlignment="1"/>
    <xf numFmtId="43" fontId="4" fillId="3" borderId="1" xfId="4" applyFont="1" applyFill="1" applyBorder="1" applyAlignment="1">
      <alignment horizontal="center"/>
    </xf>
    <xf numFmtId="43" fontId="4" fillId="3" borderId="1" xfId="4" applyFont="1" applyFill="1" applyBorder="1" applyAlignment="1">
      <alignment horizontal="left" wrapText="1"/>
    </xf>
    <xf numFmtId="43" fontId="4" fillId="3" borderId="1" xfId="4" applyFont="1" applyFill="1" applyBorder="1" applyAlignment="1">
      <alignment horizontal="center" wrapText="1"/>
    </xf>
    <xf numFmtId="43" fontId="4" fillId="3" borderId="1" xfId="1" applyFont="1" applyFill="1" applyBorder="1"/>
    <xf numFmtId="0" fontId="2" fillId="3" borderId="0" xfId="6" applyFont="1" applyFill="1"/>
    <xf numFmtId="43" fontId="4" fillId="3" borderId="1" xfId="8" applyFont="1" applyFill="1" applyBorder="1" applyAlignment="1">
      <alignment horizontal="center" wrapText="1"/>
    </xf>
    <xf numFmtId="43" fontId="4" fillId="0" borderId="1" xfId="4" applyFont="1" applyFill="1" applyBorder="1" applyAlignment="1">
      <alignment horizontal="left"/>
    </xf>
    <xf numFmtId="43" fontId="4" fillId="0" borderId="1" xfId="8" applyFont="1" applyFill="1" applyBorder="1" applyAlignment="1">
      <alignment horizontal="center" wrapText="1"/>
    </xf>
    <xf numFmtId="0" fontId="9" fillId="0" borderId="1" xfId="5" applyFont="1" applyFill="1" applyBorder="1" applyAlignment="1">
      <alignment horizontal="center"/>
    </xf>
    <xf numFmtId="43" fontId="4" fillId="0" borderId="1" xfId="8" applyFont="1" applyFill="1" applyBorder="1" applyAlignment="1">
      <alignment horizontal="center"/>
    </xf>
    <xf numFmtId="0" fontId="4" fillId="0" borderId="1" xfId="5" applyFont="1" applyFill="1" applyBorder="1" applyAlignment="1">
      <alignment horizontal="center" wrapText="1"/>
    </xf>
    <xf numFmtId="0" fontId="4" fillId="0" borderId="1" xfId="9" applyFont="1" applyFill="1" applyBorder="1" applyAlignment="1">
      <alignment wrapText="1"/>
    </xf>
    <xf numFmtId="0" fontId="4" fillId="0" borderId="1" xfId="2" applyFont="1" applyFill="1" applyBorder="1" applyAlignment="1">
      <alignment wrapText="1"/>
    </xf>
    <xf numFmtId="43" fontId="5" fillId="0" borderId="1" xfId="4" applyFont="1" applyFill="1" applyBorder="1" applyAlignment="1">
      <alignment horizontal="center" wrapText="1"/>
    </xf>
    <xf numFmtId="0" fontId="5" fillId="0" borderId="0" xfId="2" applyFont="1" applyFill="1" applyBorder="1" applyAlignment="1">
      <alignment horizontal="left"/>
    </xf>
    <xf numFmtId="0" fontId="2" fillId="0" borderId="0" xfId="3" applyFill="1"/>
    <xf numFmtId="0" fontId="2" fillId="0" borderId="0" xfId="2" applyFill="1" applyBorder="1"/>
    <xf numFmtId="0" fontId="2" fillId="0" borderId="0" xfId="3" applyFill="1" applyBorder="1"/>
    <xf numFmtId="43" fontId="2" fillId="0" borderId="0" xfId="4" applyFont="1" applyFill="1" applyBorder="1"/>
    <xf numFmtId="0" fontId="2" fillId="0" borderId="0" xfId="3" applyFont="1" applyFill="1" applyBorder="1"/>
    <xf numFmtId="14" fontId="0" fillId="0" borderId="0" xfId="3" applyNumberFormat="1" applyFont="1" applyFill="1" applyBorder="1"/>
    <xf numFmtId="0" fontId="5" fillId="0" borderId="1" xfId="3" applyFont="1" applyFill="1" applyBorder="1" applyAlignment="1">
      <alignment wrapText="1"/>
    </xf>
    <xf numFmtId="0" fontId="3" fillId="0" borderId="0" xfId="2" applyFont="1" applyFill="1" applyAlignment="1">
      <alignment wrapText="1"/>
    </xf>
    <xf numFmtId="0" fontId="4" fillId="0" borderId="1" xfId="2" applyFont="1" applyFill="1" applyBorder="1"/>
    <xf numFmtId="0" fontId="4" fillId="0" borderId="1" xfId="2" applyFont="1" applyFill="1" applyBorder="1" applyAlignment="1">
      <alignment horizontal="left"/>
    </xf>
    <xf numFmtId="0" fontId="4" fillId="0" borderId="1" xfId="2" applyFont="1" applyFill="1" applyBorder="1" applyAlignment="1">
      <alignment horizontal="left" wrapText="1"/>
    </xf>
    <xf numFmtId="0" fontId="4" fillId="3" borderId="1" xfId="2" applyFont="1" applyFill="1" applyBorder="1"/>
    <xf numFmtId="0" fontId="4" fillId="3" borderId="1" xfId="2" applyFont="1" applyFill="1" applyBorder="1" applyAlignment="1">
      <alignment horizontal="left" wrapText="1"/>
    </xf>
    <xf numFmtId="0" fontId="4" fillId="0" borderId="1" xfId="6" applyFont="1" applyFill="1" applyBorder="1" applyAlignment="1">
      <alignment wrapText="1"/>
    </xf>
    <xf numFmtId="0" fontId="4" fillId="3" borderId="1" xfId="2" applyFont="1" applyFill="1" applyBorder="1" applyAlignment="1">
      <alignment horizontal="left"/>
    </xf>
    <xf numFmtId="0" fontId="4" fillId="3" borderId="1" xfId="6" applyFont="1" applyFill="1" applyBorder="1" applyAlignment="1">
      <alignment wrapText="1"/>
    </xf>
    <xf numFmtId="0" fontId="4" fillId="0" borderId="1" xfId="5" applyFont="1" applyFill="1" applyBorder="1"/>
    <xf numFmtId="0" fontId="5" fillId="0" borderId="1" xfId="3" applyFont="1" applyFill="1" applyBorder="1"/>
    <xf numFmtId="43" fontId="5" fillId="0" borderId="1" xfId="2" applyNumberFormat="1" applyFont="1" applyFill="1" applyBorder="1"/>
    <xf numFmtId="0" fontId="2" fillId="0" borderId="0" xfId="2" applyFont="1" applyFill="1" applyBorder="1"/>
    <xf numFmtId="0" fontId="5" fillId="0" borderId="0" xfId="3" applyFont="1" applyFill="1" applyBorder="1"/>
    <xf numFmtId="14" fontId="2" fillId="0" borderId="0" xfId="3" applyNumberFormat="1" applyFont="1" applyFill="1" applyBorder="1"/>
    <xf numFmtId="0" fontId="3" fillId="0" borderId="1" xfId="3" applyFont="1" applyFill="1" applyBorder="1" applyAlignment="1"/>
    <xf numFmtId="43" fontId="2" fillId="0" borderId="1" xfId="4" applyFont="1" applyFill="1" applyBorder="1"/>
    <xf numFmtId="43" fontId="2" fillId="0" borderId="1" xfId="4" applyFill="1" applyBorder="1"/>
    <xf numFmtId="0" fontId="0" fillId="0" borderId="0" xfId="3" applyFont="1" applyFill="1"/>
    <xf numFmtId="0" fontId="8" fillId="0" borderId="1" xfId="6" applyFont="1" applyFill="1" applyBorder="1" applyAlignment="1">
      <alignment horizontal="center" wrapText="1"/>
    </xf>
    <xf numFmtId="43" fontId="5" fillId="0" borderId="1" xfId="4" applyFont="1" applyFill="1" applyBorder="1" applyAlignment="1">
      <alignment horizontal="center" wrapText="1"/>
    </xf>
    <xf numFmtId="0" fontId="5" fillId="0" borderId="1" xfId="6" applyFont="1" applyFill="1" applyBorder="1" applyAlignment="1">
      <alignment wrapText="1"/>
    </xf>
    <xf numFmtId="0" fontId="5" fillId="0" borderId="1" xfId="6" applyFont="1" applyFill="1" applyBorder="1" applyAlignment="1">
      <alignment horizontal="center" wrapText="1"/>
    </xf>
  </cellXfs>
  <cellStyles count="96">
    <cellStyle name="Comma" xfId="1" builtinId="3"/>
    <cellStyle name="Comma 10" xfId="4"/>
    <cellStyle name="Comma 10 2" xfId="10"/>
    <cellStyle name="Comma 11" xfId="11"/>
    <cellStyle name="Comma 12" xfId="12"/>
    <cellStyle name="Comma 12 2" xfId="13"/>
    <cellStyle name="Comma 13" xfId="14"/>
    <cellStyle name="Comma 14" xfId="15"/>
    <cellStyle name="Comma 15" xfId="16"/>
    <cellStyle name="Comma 16" xfId="17"/>
    <cellStyle name="Comma 17" xfId="18"/>
    <cellStyle name="Comma 18" xfId="19"/>
    <cellStyle name="Comma 19" xfId="20"/>
    <cellStyle name="Comma 2" xfId="21"/>
    <cellStyle name="Comma 2 2" xfId="22"/>
    <cellStyle name="Comma 2 3" xfId="8"/>
    <cellStyle name="Comma 2 4" xfId="23"/>
    <cellStyle name="Comma 2 6" xfId="24"/>
    <cellStyle name="Comma 20" xfId="25"/>
    <cellStyle name="Comma 20 2" xfId="26"/>
    <cellStyle name="Comma 21" xfId="27"/>
    <cellStyle name="Comma 22" xfId="28"/>
    <cellStyle name="Comma 23" xfId="29"/>
    <cellStyle name="Comma 24" xfId="30"/>
    <cellStyle name="Comma 25" xfId="31"/>
    <cellStyle name="Comma 26" xfId="32"/>
    <cellStyle name="Comma 3" xfId="33"/>
    <cellStyle name="Comma 4" xfId="34"/>
    <cellStyle name="Comma 5" xfId="35"/>
    <cellStyle name="Comma 6" xfId="36"/>
    <cellStyle name="Comma 7" xfId="37"/>
    <cellStyle name="Comma 8" xfId="38"/>
    <cellStyle name="Comma 8 2" xfId="39"/>
    <cellStyle name="Comma 9" xfId="40"/>
    <cellStyle name="Normal" xfId="0" builtinId="0"/>
    <cellStyle name="Normal 10" xfId="2"/>
    <cellStyle name="Normal 10 2" xfId="41"/>
    <cellStyle name="Normal 11" xfId="42"/>
    <cellStyle name="Normal 11 2" xfId="43"/>
    <cellStyle name="Normal 11 3" xfId="44"/>
    <cellStyle name="Normal 12" xfId="45"/>
    <cellStyle name="Normal 13" xfId="46"/>
    <cellStyle name="Normal 13 2" xfId="47"/>
    <cellStyle name="Normal 14" xfId="48"/>
    <cellStyle name="Normal 15" xfId="49"/>
    <cellStyle name="Normal 16" xfId="50"/>
    <cellStyle name="Normal 17" xfId="51"/>
    <cellStyle name="Normal 18" xfId="52"/>
    <cellStyle name="Normal 19" xfId="53"/>
    <cellStyle name="Normal 2" xfId="54"/>
    <cellStyle name="Normal 2 2" xfId="6"/>
    <cellStyle name="Normal 2 2 2" xfId="55"/>
    <cellStyle name="Normal 2 2 3" xfId="56"/>
    <cellStyle name="Normal 2 2 4" xfId="57"/>
    <cellStyle name="Normal 2 3" xfId="58"/>
    <cellStyle name="Normal 20" xfId="59"/>
    <cellStyle name="Normal 21" xfId="60"/>
    <cellStyle name="Normal 22" xfId="61"/>
    <cellStyle name="Normal 3" xfId="9"/>
    <cellStyle name="Normal 3 2" xfId="62"/>
    <cellStyle name="Normal 4" xfId="7"/>
    <cellStyle name="Normal 4 2" xfId="63"/>
    <cellStyle name="Normal 5" xfId="64"/>
    <cellStyle name="Normal 6" xfId="65"/>
    <cellStyle name="Normal 6 2" xfId="66"/>
    <cellStyle name="Normal 7" xfId="67"/>
    <cellStyle name="Normal 8" xfId="68"/>
    <cellStyle name="Normal 8 2" xfId="69"/>
    <cellStyle name="Normal 8 3" xfId="70"/>
    <cellStyle name="Normal 9" xfId="71"/>
    <cellStyle name="Normal_PLAFON RAPORTAT TRIM.II,III 2004" xfId="3"/>
    <cellStyle name="Normal_PLAFON RAPORTAT TRIM.II,III 2004 2 2" xfId="5"/>
    <cellStyle name="Percent 10" xfId="72"/>
    <cellStyle name="Percent 11" xfId="73"/>
    <cellStyle name="Percent 12" xfId="74"/>
    <cellStyle name="Percent 12 2" xfId="75"/>
    <cellStyle name="Percent 13" xfId="76"/>
    <cellStyle name="Percent 14" xfId="77"/>
    <cellStyle name="Percent 15" xfId="78"/>
    <cellStyle name="Percent 16" xfId="79"/>
    <cellStyle name="Percent 17" xfId="80"/>
    <cellStyle name="Percent 18" xfId="81"/>
    <cellStyle name="Percent 18 2" xfId="82"/>
    <cellStyle name="Percent 19" xfId="83"/>
    <cellStyle name="Percent 2" xfId="84"/>
    <cellStyle name="Percent 20" xfId="85"/>
    <cellStyle name="Percent 21" xfId="86"/>
    <cellStyle name="Percent 22" xfId="87"/>
    <cellStyle name="Percent 23" xfId="88"/>
    <cellStyle name="Percent 3" xfId="89"/>
    <cellStyle name="Percent 4" xfId="90"/>
    <cellStyle name="Percent 5" xfId="91"/>
    <cellStyle name="Percent 6" xfId="92"/>
    <cellStyle name="Percent 7" xfId="93"/>
    <cellStyle name="Percent 8" xfId="94"/>
    <cellStyle name="Percent 9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93"/>
  <sheetViews>
    <sheetView workbookViewId="0">
      <pane ySplit="6" topLeftCell="A7" activePane="bottomLeft" state="frozen"/>
      <selection activeCell="F9" sqref="F9:F94"/>
      <selection pane="bottomLeft" activeCell="C2" sqref="C2:C3"/>
    </sheetView>
  </sheetViews>
  <sheetFormatPr defaultRowHeight="12.75"/>
  <cols>
    <col min="1" max="1" width="7.42578125" style="1" customWidth="1"/>
    <col min="2" max="2" width="13" style="2" customWidth="1"/>
    <col min="3" max="3" width="52" style="1" customWidth="1"/>
    <col min="4" max="4" width="14.28515625" style="1" bestFit="1" customWidth="1"/>
    <col min="5" max="216" width="9.140625" style="1"/>
    <col min="217" max="217" width="12" style="1" customWidth="1"/>
    <col min="218" max="218" width="43.42578125" style="1" customWidth="1"/>
    <col min="219" max="219" width="18.85546875" style="1" customWidth="1"/>
    <col min="220" max="220" width="28" style="1" customWidth="1"/>
    <col min="221" max="472" width="9.140625" style="1"/>
    <col min="473" max="473" width="12" style="1" customWidth="1"/>
    <col min="474" max="474" width="43.42578125" style="1" customWidth="1"/>
    <col min="475" max="475" width="18.85546875" style="1" customWidth="1"/>
    <col min="476" max="476" width="28" style="1" customWidth="1"/>
    <col min="477" max="728" width="9.140625" style="1"/>
    <col min="729" max="729" width="12" style="1" customWidth="1"/>
    <col min="730" max="730" width="43.42578125" style="1" customWidth="1"/>
    <col min="731" max="731" width="18.85546875" style="1" customWidth="1"/>
    <col min="732" max="732" width="28" style="1" customWidth="1"/>
    <col min="733" max="984" width="9.140625" style="1"/>
    <col min="985" max="985" width="12" style="1" customWidth="1"/>
    <col min="986" max="986" width="43.42578125" style="1" customWidth="1"/>
    <col min="987" max="987" width="18.85546875" style="1" customWidth="1"/>
    <col min="988" max="988" width="28" style="1" customWidth="1"/>
    <col min="989" max="1240" width="9.140625" style="1"/>
    <col min="1241" max="1241" width="12" style="1" customWidth="1"/>
    <col min="1242" max="1242" width="43.42578125" style="1" customWidth="1"/>
    <col min="1243" max="1243" width="18.85546875" style="1" customWidth="1"/>
    <col min="1244" max="1244" width="28" style="1" customWidth="1"/>
    <col min="1245" max="1496" width="9.140625" style="1"/>
    <col min="1497" max="1497" width="12" style="1" customWidth="1"/>
    <col min="1498" max="1498" width="43.42578125" style="1" customWidth="1"/>
    <col min="1499" max="1499" width="18.85546875" style="1" customWidth="1"/>
    <col min="1500" max="1500" width="28" style="1" customWidth="1"/>
    <col min="1501" max="1752" width="9.140625" style="1"/>
    <col min="1753" max="1753" width="12" style="1" customWidth="1"/>
    <col min="1754" max="1754" width="43.42578125" style="1" customWidth="1"/>
    <col min="1755" max="1755" width="18.85546875" style="1" customWidth="1"/>
    <col min="1756" max="1756" width="28" style="1" customWidth="1"/>
    <col min="1757" max="2008" width="9.140625" style="1"/>
    <col min="2009" max="2009" width="12" style="1" customWidth="1"/>
    <col min="2010" max="2010" width="43.42578125" style="1" customWidth="1"/>
    <col min="2011" max="2011" width="18.85546875" style="1" customWidth="1"/>
    <col min="2012" max="2012" width="28" style="1" customWidth="1"/>
    <col min="2013" max="2264" width="9.140625" style="1"/>
    <col min="2265" max="2265" width="12" style="1" customWidth="1"/>
    <col min="2266" max="2266" width="43.42578125" style="1" customWidth="1"/>
    <col min="2267" max="2267" width="18.85546875" style="1" customWidth="1"/>
    <col min="2268" max="2268" width="28" style="1" customWidth="1"/>
    <col min="2269" max="2520" width="9.140625" style="1"/>
    <col min="2521" max="2521" width="12" style="1" customWidth="1"/>
    <col min="2522" max="2522" width="43.42578125" style="1" customWidth="1"/>
    <col min="2523" max="2523" width="18.85546875" style="1" customWidth="1"/>
    <col min="2524" max="2524" width="28" style="1" customWidth="1"/>
    <col min="2525" max="2776" width="9.140625" style="1"/>
    <col min="2777" max="2777" width="12" style="1" customWidth="1"/>
    <col min="2778" max="2778" width="43.42578125" style="1" customWidth="1"/>
    <col min="2779" max="2779" width="18.85546875" style="1" customWidth="1"/>
    <col min="2780" max="2780" width="28" style="1" customWidth="1"/>
    <col min="2781" max="3032" width="9.140625" style="1"/>
    <col min="3033" max="3033" width="12" style="1" customWidth="1"/>
    <col min="3034" max="3034" width="43.42578125" style="1" customWidth="1"/>
    <col min="3035" max="3035" width="18.85546875" style="1" customWidth="1"/>
    <col min="3036" max="3036" width="28" style="1" customWidth="1"/>
    <col min="3037" max="3288" width="9.140625" style="1"/>
    <col min="3289" max="3289" width="12" style="1" customWidth="1"/>
    <col min="3290" max="3290" width="43.42578125" style="1" customWidth="1"/>
    <col min="3291" max="3291" width="18.85546875" style="1" customWidth="1"/>
    <col min="3292" max="3292" width="28" style="1" customWidth="1"/>
    <col min="3293" max="3544" width="9.140625" style="1"/>
    <col min="3545" max="3545" width="12" style="1" customWidth="1"/>
    <col min="3546" max="3546" width="43.42578125" style="1" customWidth="1"/>
    <col min="3547" max="3547" width="18.85546875" style="1" customWidth="1"/>
    <col min="3548" max="3548" width="28" style="1" customWidth="1"/>
    <col min="3549" max="3800" width="9.140625" style="1"/>
    <col min="3801" max="3801" width="12" style="1" customWidth="1"/>
    <col min="3802" max="3802" width="43.42578125" style="1" customWidth="1"/>
    <col min="3803" max="3803" width="18.85546875" style="1" customWidth="1"/>
    <col min="3804" max="3804" width="28" style="1" customWidth="1"/>
    <col min="3805" max="4056" width="9.140625" style="1"/>
    <col min="4057" max="4057" width="12" style="1" customWidth="1"/>
    <col min="4058" max="4058" width="43.42578125" style="1" customWidth="1"/>
    <col min="4059" max="4059" width="18.85546875" style="1" customWidth="1"/>
    <col min="4060" max="4060" width="28" style="1" customWidth="1"/>
    <col min="4061" max="4312" width="9.140625" style="1"/>
    <col min="4313" max="4313" width="12" style="1" customWidth="1"/>
    <col min="4314" max="4314" width="43.42578125" style="1" customWidth="1"/>
    <col min="4315" max="4315" width="18.85546875" style="1" customWidth="1"/>
    <col min="4316" max="4316" width="28" style="1" customWidth="1"/>
    <col min="4317" max="4568" width="9.140625" style="1"/>
    <col min="4569" max="4569" width="12" style="1" customWidth="1"/>
    <col min="4570" max="4570" width="43.42578125" style="1" customWidth="1"/>
    <col min="4571" max="4571" width="18.85546875" style="1" customWidth="1"/>
    <col min="4572" max="4572" width="28" style="1" customWidth="1"/>
    <col min="4573" max="4824" width="9.140625" style="1"/>
    <col min="4825" max="4825" width="12" style="1" customWidth="1"/>
    <col min="4826" max="4826" width="43.42578125" style="1" customWidth="1"/>
    <col min="4827" max="4827" width="18.85546875" style="1" customWidth="1"/>
    <col min="4828" max="4828" width="28" style="1" customWidth="1"/>
    <col min="4829" max="5080" width="9.140625" style="1"/>
    <col min="5081" max="5081" width="12" style="1" customWidth="1"/>
    <col min="5082" max="5082" width="43.42578125" style="1" customWidth="1"/>
    <col min="5083" max="5083" width="18.85546875" style="1" customWidth="1"/>
    <col min="5084" max="5084" width="28" style="1" customWidth="1"/>
    <col min="5085" max="5336" width="9.140625" style="1"/>
    <col min="5337" max="5337" width="12" style="1" customWidth="1"/>
    <col min="5338" max="5338" width="43.42578125" style="1" customWidth="1"/>
    <col min="5339" max="5339" width="18.85546875" style="1" customWidth="1"/>
    <col min="5340" max="5340" width="28" style="1" customWidth="1"/>
    <col min="5341" max="5592" width="9.140625" style="1"/>
    <col min="5593" max="5593" width="12" style="1" customWidth="1"/>
    <col min="5594" max="5594" width="43.42578125" style="1" customWidth="1"/>
    <col min="5595" max="5595" width="18.85546875" style="1" customWidth="1"/>
    <col min="5596" max="5596" width="28" style="1" customWidth="1"/>
    <col min="5597" max="5848" width="9.140625" style="1"/>
    <col min="5849" max="5849" width="12" style="1" customWidth="1"/>
    <col min="5850" max="5850" width="43.42578125" style="1" customWidth="1"/>
    <col min="5851" max="5851" width="18.85546875" style="1" customWidth="1"/>
    <col min="5852" max="5852" width="28" style="1" customWidth="1"/>
    <col min="5853" max="6104" width="9.140625" style="1"/>
    <col min="6105" max="6105" width="12" style="1" customWidth="1"/>
    <col min="6106" max="6106" width="43.42578125" style="1" customWidth="1"/>
    <col min="6107" max="6107" width="18.85546875" style="1" customWidth="1"/>
    <col min="6108" max="6108" width="28" style="1" customWidth="1"/>
    <col min="6109" max="6360" width="9.140625" style="1"/>
    <col min="6361" max="6361" width="12" style="1" customWidth="1"/>
    <col min="6362" max="6362" width="43.42578125" style="1" customWidth="1"/>
    <col min="6363" max="6363" width="18.85546875" style="1" customWidth="1"/>
    <col min="6364" max="6364" width="28" style="1" customWidth="1"/>
    <col min="6365" max="6616" width="9.140625" style="1"/>
    <col min="6617" max="6617" width="12" style="1" customWidth="1"/>
    <col min="6618" max="6618" width="43.42578125" style="1" customWidth="1"/>
    <col min="6619" max="6619" width="18.85546875" style="1" customWidth="1"/>
    <col min="6620" max="6620" width="28" style="1" customWidth="1"/>
    <col min="6621" max="6872" width="9.140625" style="1"/>
    <col min="6873" max="6873" width="12" style="1" customWidth="1"/>
    <col min="6874" max="6874" width="43.42578125" style="1" customWidth="1"/>
    <col min="6875" max="6875" width="18.85546875" style="1" customWidth="1"/>
    <col min="6876" max="6876" width="28" style="1" customWidth="1"/>
    <col min="6877" max="7128" width="9.140625" style="1"/>
    <col min="7129" max="7129" width="12" style="1" customWidth="1"/>
    <col min="7130" max="7130" width="43.42578125" style="1" customWidth="1"/>
    <col min="7131" max="7131" width="18.85546875" style="1" customWidth="1"/>
    <col min="7132" max="7132" width="28" style="1" customWidth="1"/>
    <col min="7133" max="7384" width="9.140625" style="1"/>
    <col min="7385" max="7385" width="12" style="1" customWidth="1"/>
    <col min="7386" max="7386" width="43.42578125" style="1" customWidth="1"/>
    <col min="7387" max="7387" width="18.85546875" style="1" customWidth="1"/>
    <col min="7388" max="7388" width="28" style="1" customWidth="1"/>
    <col min="7389" max="7640" width="9.140625" style="1"/>
    <col min="7641" max="7641" width="12" style="1" customWidth="1"/>
    <col min="7642" max="7642" width="43.42578125" style="1" customWidth="1"/>
    <col min="7643" max="7643" width="18.85546875" style="1" customWidth="1"/>
    <col min="7644" max="7644" width="28" style="1" customWidth="1"/>
    <col min="7645" max="7896" width="9.140625" style="1"/>
    <col min="7897" max="7897" width="12" style="1" customWidth="1"/>
    <col min="7898" max="7898" width="43.42578125" style="1" customWidth="1"/>
    <col min="7899" max="7899" width="18.85546875" style="1" customWidth="1"/>
    <col min="7900" max="7900" width="28" style="1" customWidth="1"/>
    <col min="7901" max="8152" width="9.140625" style="1"/>
    <col min="8153" max="8153" width="12" style="1" customWidth="1"/>
    <col min="8154" max="8154" width="43.42578125" style="1" customWidth="1"/>
    <col min="8155" max="8155" width="18.85546875" style="1" customWidth="1"/>
    <col min="8156" max="8156" width="28" style="1" customWidth="1"/>
    <col min="8157" max="8408" width="9.140625" style="1"/>
    <col min="8409" max="8409" width="12" style="1" customWidth="1"/>
    <col min="8410" max="8410" width="43.42578125" style="1" customWidth="1"/>
    <col min="8411" max="8411" width="18.85546875" style="1" customWidth="1"/>
    <col min="8412" max="8412" width="28" style="1" customWidth="1"/>
    <col min="8413" max="8664" width="9.140625" style="1"/>
    <col min="8665" max="8665" width="12" style="1" customWidth="1"/>
    <col min="8666" max="8666" width="43.42578125" style="1" customWidth="1"/>
    <col min="8667" max="8667" width="18.85546875" style="1" customWidth="1"/>
    <col min="8668" max="8668" width="28" style="1" customWidth="1"/>
    <col min="8669" max="8920" width="9.140625" style="1"/>
    <col min="8921" max="8921" width="12" style="1" customWidth="1"/>
    <col min="8922" max="8922" width="43.42578125" style="1" customWidth="1"/>
    <col min="8923" max="8923" width="18.85546875" style="1" customWidth="1"/>
    <col min="8924" max="8924" width="28" style="1" customWidth="1"/>
    <col min="8925" max="9176" width="9.140625" style="1"/>
    <col min="9177" max="9177" width="12" style="1" customWidth="1"/>
    <col min="9178" max="9178" width="43.42578125" style="1" customWidth="1"/>
    <col min="9179" max="9179" width="18.85546875" style="1" customWidth="1"/>
    <col min="9180" max="9180" width="28" style="1" customWidth="1"/>
    <col min="9181" max="9432" width="9.140625" style="1"/>
    <col min="9433" max="9433" width="12" style="1" customWidth="1"/>
    <col min="9434" max="9434" width="43.42578125" style="1" customWidth="1"/>
    <col min="9435" max="9435" width="18.85546875" style="1" customWidth="1"/>
    <col min="9436" max="9436" width="28" style="1" customWidth="1"/>
    <col min="9437" max="9688" width="9.140625" style="1"/>
    <col min="9689" max="9689" width="12" style="1" customWidth="1"/>
    <col min="9690" max="9690" width="43.42578125" style="1" customWidth="1"/>
    <col min="9691" max="9691" width="18.85546875" style="1" customWidth="1"/>
    <col min="9692" max="9692" width="28" style="1" customWidth="1"/>
    <col min="9693" max="9944" width="9.140625" style="1"/>
    <col min="9945" max="9945" width="12" style="1" customWidth="1"/>
    <col min="9946" max="9946" width="43.42578125" style="1" customWidth="1"/>
    <col min="9947" max="9947" width="18.85546875" style="1" customWidth="1"/>
    <col min="9948" max="9948" width="28" style="1" customWidth="1"/>
    <col min="9949" max="10200" width="9.140625" style="1"/>
    <col min="10201" max="10201" width="12" style="1" customWidth="1"/>
    <col min="10202" max="10202" width="43.42578125" style="1" customWidth="1"/>
    <col min="10203" max="10203" width="18.85546875" style="1" customWidth="1"/>
    <col min="10204" max="10204" width="28" style="1" customWidth="1"/>
    <col min="10205" max="10456" width="9.140625" style="1"/>
    <col min="10457" max="10457" width="12" style="1" customWidth="1"/>
    <col min="10458" max="10458" width="43.42578125" style="1" customWidth="1"/>
    <col min="10459" max="10459" width="18.85546875" style="1" customWidth="1"/>
    <col min="10460" max="10460" width="28" style="1" customWidth="1"/>
    <col min="10461" max="10712" width="9.140625" style="1"/>
    <col min="10713" max="10713" width="12" style="1" customWidth="1"/>
    <col min="10714" max="10714" width="43.42578125" style="1" customWidth="1"/>
    <col min="10715" max="10715" width="18.85546875" style="1" customWidth="1"/>
    <col min="10716" max="10716" width="28" style="1" customWidth="1"/>
    <col min="10717" max="10968" width="9.140625" style="1"/>
    <col min="10969" max="10969" width="12" style="1" customWidth="1"/>
    <col min="10970" max="10970" width="43.42578125" style="1" customWidth="1"/>
    <col min="10971" max="10971" width="18.85546875" style="1" customWidth="1"/>
    <col min="10972" max="10972" width="28" style="1" customWidth="1"/>
    <col min="10973" max="11224" width="9.140625" style="1"/>
    <col min="11225" max="11225" width="12" style="1" customWidth="1"/>
    <col min="11226" max="11226" width="43.42578125" style="1" customWidth="1"/>
    <col min="11227" max="11227" width="18.85546875" style="1" customWidth="1"/>
    <col min="11228" max="11228" width="28" style="1" customWidth="1"/>
    <col min="11229" max="11480" width="9.140625" style="1"/>
    <col min="11481" max="11481" width="12" style="1" customWidth="1"/>
    <col min="11482" max="11482" width="43.42578125" style="1" customWidth="1"/>
    <col min="11483" max="11483" width="18.85546875" style="1" customWidth="1"/>
    <col min="11484" max="11484" width="28" style="1" customWidth="1"/>
    <col min="11485" max="11736" width="9.140625" style="1"/>
    <col min="11737" max="11737" width="12" style="1" customWidth="1"/>
    <col min="11738" max="11738" width="43.42578125" style="1" customWidth="1"/>
    <col min="11739" max="11739" width="18.85546875" style="1" customWidth="1"/>
    <col min="11740" max="11740" width="28" style="1" customWidth="1"/>
    <col min="11741" max="11992" width="9.140625" style="1"/>
    <col min="11993" max="11993" width="12" style="1" customWidth="1"/>
    <col min="11994" max="11994" width="43.42578125" style="1" customWidth="1"/>
    <col min="11995" max="11995" width="18.85546875" style="1" customWidth="1"/>
    <col min="11996" max="11996" width="28" style="1" customWidth="1"/>
    <col min="11997" max="12248" width="9.140625" style="1"/>
    <col min="12249" max="12249" width="12" style="1" customWidth="1"/>
    <col min="12250" max="12250" width="43.42578125" style="1" customWidth="1"/>
    <col min="12251" max="12251" width="18.85546875" style="1" customWidth="1"/>
    <col min="12252" max="12252" width="28" style="1" customWidth="1"/>
    <col min="12253" max="12504" width="9.140625" style="1"/>
    <col min="12505" max="12505" width="12" style="1" customWidth="1"/>
    <col min="12506" max="12506" width="43.42578125" style="1" customWidth="1"/>
    <col min="12507" max="12507" width="18.85546875" style="1" customWidth="1"/>
    <col min="12508" max="12508" width="28" style="1" customWidth="1"/>
    <col min="12509" max="12760" width="9.140625" style="1"/>
    <col min="12761" max="12761" width="12" style="1" customWidth="1"/>
    <col min="12762" max="12762" width="43.42578125" style="1" customWidth="1"/>
    <col min="12763" max="12763" width="18.85546875" style="1" customWidth="1"/>
    <col min="12764" max="12764" width="28" style="1" customWidth="1"/>
    <col min="12765" max="13016" width="9.140625" style="1"/>
    <col min="13017" max="13017" width="12" style="1" customWidth="1"/>
    <col min="13018" max="13018" width="43.42578125" style="1" customWidth="1"/>
    <col min="13019" max="13019" width="18.85546875" style="1" customWidth="1"/>
    <col min="13020" max="13020" width="28" style="1" customWidth="1"/>
    <col min="13021" max="13272" width="9.140625" style="1"/>
    <col min="13273" max="13273" width="12" style="1" customWidth="1"/>
    <col min="13274" max="13274" width="43.42578125" style="1" customWidth="1"/>
    <col min="13275" max="13275" width="18.85546875" style="1" customWidth="1"/>
    <col min="13276" max="13276" width="28" style="1" customWidth="1"/>
    <col min="13277" max="13528" width="9.140625" style="1"/>
    <col min="13529" max="13529" width="12" style="1" customWidth="1"/>
    <col min="13530" max="13530" width="43.42578125" style="1" customWidth="1"/>
    <col min="13531" max="13531" width="18.85546875" style="1" customWidth="1"/>
    <col min="13532" max="13532" width="28" style="1" customWidth="1"/>
    <col min="13533" max="13784" width="9.140625" style="1"/>
    <col min="13785" max="13785" width="12" style="1" customWidth="1"/>
    <col min="13786" max="13786" width="43.42578125" style="1" customWidth="1"/>
    <col min="13787" max="13787" width="18.85546875" style="1" customWidth="1"/>
    <col min="13788" max="13788" width="28" style="1" customWidth="1"/>
    <col min="13789" max="14040" width="9.140625" style="1"/>
    <col min="14041" max="14041" width="12" style="1" customWidth="1"/>
    <col min="14042" max="14042" width="43.42578125" style="1" customWidth="1"/>
    <col min="14043" max="14043" width="18.85546875" style="1" customWidth="1"/>
    <col min="14044" max="14044" width="28" style="1" customWidth="1"/>
    <col min="14045" max="14296" width="9.140625" style="1"/>
    <col min="14297" max="14297" width="12" style="1" customWidth="1"/>
    <col min="14298" max="14298" width="43.42578125" style="1" customWidth="1"/>
    <col min="14299" max="14299" width="18.85546875" style="1" customWidth="1"/>
    <col min="14300" max="14300" width="28" style="1" customWidth="1"/>
    <col min="14301" max="14552" width="9.140625" style="1"/>
    <col min="14553" max="14553" width="12" style="1" customWidth="1"/>
    <col min="14554" max="14554" width="43.42578125" style="1" customWidth="1"/>
    <col min="14555" max="14555" width="18.85546875" style="1" customWidth="1"/>
    <col min="14556" max="14556" width="28" style="1" customWidth="1"/>
    <col min="14557" max="14808" width="9.140625" style="1"/>
    <col min="14809" max="14809" width="12" style="1" customWidth="1"/>
    <col min="14810" max="14810" width="43.42578125" style="1" customWidth="1"/>
    <col min="14811" max="14811" width="18.85546875" style="1" customWidth="1"/>
    <col min="14812" max="14812" width="28" style="1" customWidth="1"/>
    <col min="14813" max="15064" width="9.140625" style="1"/>
    <col min="15065" max="15065" width="12" style="1" customWidth="1"/>
    <col min="15066" max="15066" width="43.42578125" style="1" customWidth="1"/>
    <col min="15067" max="15067" width="18.85546875" style="1" customWidth="1"/>
    <col min="15068" max="15068" width="28" style="1" customWidth="1"/>
    <col min="15069" max="15320" width="9.140625" style="1"/>
    <col min="15321" max="15321" width="12" style="1" customWidth="1"/>
    <col min="15322" max="15322" width="43.42578125" style="1" customWidth="1"/>
    <col min="15323" max="15323" width="18.85546875" style="1" customWidth="1"/>
    <col min="15324" max="15324" width="28" style="1" customWidth="1"/>
    <col min="15325" max="15576" width="9.140625" style="1"/>
    <col min="15577" max="15577" width="12" style="1" customWidth="1"/>
    <col min="15578" max="15578" width="43.42578125" style="1" customWidth="1"/>
    <col min="15579" max="15579" width="18.85546875" style="1" customWidth="1"/>
    <col min="15580" max="15580" width="28" style="1" customWidth="1"/>
    <col min="15581" max="15832" width="9.140625" style="1"/>
    <col min="15833" max="15833" width="12" style="1" customWidth="1"/>
    <col min="15834" max="15834" width="43.42578125" style="1" customWidth="1"/>
    <col min="15835" max="15835" width="18.85546875" style="1" customWidth="1"/>
    <col min="15836" max="15836" width="28" style="1" customWidth="1"/>
    <col min="15837" max="16088" width="9.140625" style="1"/>
    <col min="16089" max="16089" width="12" style="1" customWidth="1"/>
    <col min="16090" max="16090" width="43.42578125" style="1" customWidth="1"/>
    <col min="16091" max="16091" width="18.85546875" style="1" customWidth="1"/>
    <col min="16092" max="16092" width="28" style="1" customWidth="1"/>
    <col min="16093" max="16384" width="9.140625" style="1"/>
  </cols>
  <sheetData>
    <row r="1" spans="1:4">
      <c r="C1" s="3" t="s">
        <v>0</v>
      </c>
    </row>
    <row r="2" spans="1:4" ht="15">
      <c r="B2" s="4"/>
      <c r="C2" s="5" t="s">
        <v>387</v>
      </c>
    </row>
    <row r="3" spans="1:4">
      <c r="A3" s="3"/>
      <c r="B3" s="4"/>
      <c r="C3" s="6" t="s">
        <v>463</v>
      </c>
    </row>
    <row r="4" spans="1:4" ht="15">
      <c r="A4" s="3"/>
      <c r="B4" s="4"/>
      <c r="C4" s="5"/>
    </row>
    <row r="5" spans="1:4" ht="15">
      <c r="A5" s="3"/>
      <c r="B5" s="4"/>
      <c r="C5" s="5"/>
    </row>
    <row r="6" spans="1:4" ht="15.75">
      <c r="A6" s="7" t="s">
        <v>1</v>
      </c>
      <c r="B6" s="8" t="s">
        <v>2</v>
      </c>
      <c r="C6" s="9" t="s">
        <v>3</v>
      </c>
      <c r="D6" s="10" t="s">
        <v>4</v>
      </c>
    </row>
    <row r="7" spans="1:4" s="16" customFormat="1" ht="15">
      <c r="A7" s="11">
        <v>1</v>
      </c>
      <c r="B7" s="12">
        <v>31</v>
      </c>
      <c r="C7" s="13" t="s">
        <v>5</v>
      </c>
      <c r="D7" s="15">
        <v>3200.74</v>
      </c>
    </row>
    <row r="8" spans="1:4" s="16" customFormat="1" ht="15">
      <c r="A8" s="11">
        <v>2</v>
      </c>
      <c r="B8" s="12">
        <v>70</v>
      </c>
      <c r="C8" s="13" t="s">
        <v>6</v>
      </c>
      <c r="D8" s="15">
        <v>7471.88</v>
      </c>
    </row>
    <row r="9" spans="1:4" s="16" customFormat="1" ht="15">
      <c r="A9" s="11">
        <v>3</v>
      </c>
      <c r="B9" s="12">
        <v>116</v>
      </c>
      <c r="C9" s="11" t="s">
        <v>7</v>
      </c>
      <c r="D9" s="15">
        <v>2866.25</v>
      </c>
    </row>
    <row r="10" spans="1:4" s="16" customFormat="1" ht="15">
      <c r="A10" s="11">
        <v>4</v>
      </c>
      <c r="B10" s="12">
        <v>117</v>
      </c>
      <c r="C10" s="11" t="s">
        <v>8</v>
      </c>
      <c r="D10" s="15">
        <v>10227.450000000001</v>
      </c>
    </row>
    <row r="11" spans="1:4" s="16" customFormat="1" ht="15">
      <c r="A11" s="11">
        <v>5</v>
      </c>
      <c r="B11" s="12">
        <v>135</v>
      </c>
      <c r="C11" s="13" t="s">
        <v>9</v>
      </c>
      <c r="D11" s="15">
        <v>4947.3100000000004</v>
      </c>
    </row>
    <row r="12" spans="1:4" s="16" customFormat="1" ht="15">
      <c r="A12" s="11">
        <v>6</v>
      </c>
      <c r="B12" s="12">
        <v>141</v>
      </c>
      <c r="C12" s="13" t="s">
        <v>10</v>
      </c>
      <c r="D12" s="15">
        <v>3432.21</v>
      </c>
    </row>
    <row r="13" spans="1:4" s="16" customFormat="1" ht="15">
      <c r="A13" s="11">
        <v>7</v>
      </c>
      <c r="B13" s="12">
        <v>182</v>
      </c>
      <c r="C13" s="13" t="s">
        <v>11</v>
      </c>
      <c r="D13" s="15">
        <v>4662.22</v>
      </c>
    </row>
    <row r="14" spans="1:4" s="16" customFormat="1" ht="15">
      <c r="A14" s="11">
        <v>8</v>
      </c>
      <c r="B14" s="12">
        <v>184</v>
      </c>
      <c r="C14" s="13" t="s">
        <v>12</v>
      </c>
      <c r="D14" s="15">
        <v>11028.6</v>
      </c>
    </row>
    <row r="15" spans="1:4" s="16" customFormat="1" ht="15">
      <c r="A15" s="11">
        <v>9</v>
      </c>
      <c r="B15" s="12">
        <v>186</v>
      </c>
      <c r="C15" s="13" t="s">
        <v>13</v>
      </c>
      <c r="D15" s="15">
        <v>10461.799999999999</v>
      </c>
    </row>
    <row r="16" spans="1:4" s="16" customFormat="1" ht="15">
      <c r="A16" s="11">
        <v>10</v>
      </c>
      <c r="B16" s="12">
        <v>190</v>
      </c>
      <c r="C16" s="17" t="s">
        <v>14</v>
      </c>
      <c r="D16" s="15">
        <v>4543.3999999999996</v>
      </c>
    </row>
    <row r="17" spans="1:4" s="16" customFormat="1" ht="15">
      <c r="A17" s="11">
        <v>11</v>
      </c>
      <c r="B17" s="12">
        <v>199</v>
      </c>
      <c r="C17" s="13" t="s">
        <v>15</v>
      </c>
      <c r="D17" s="15">
        <v>4814.16</v>
      </c>
    </row>
    <row r="18" spans="1:4" s="16" customFormat="1" ht="15">
      <c r="A18" s="11">
        <v>12</v>
      </c>
      <c r="B18" s="12">
        <v>204</v>
      </c>
      <c r="C18" s="13" t="s">
        <v>16</v>
      </c>
      <c r="D18" s="15">
        <v>5030.72</v>
      </c>
    </row>
    <row r="19" spans="1:4" s="16" customFormat="1" ht="15">
      <c r="A19" s="11">
        <v>13</v>
      </c>
      <c r="B19" s="12">
        <v>232</v>
      </c>
      <c r="C19" s="13" t="s">
        <v>17</v>
      </c>
      <c r="D19" s="15">
        <v>10164.57</v>
      </c>
    </row>
    <row r="20" spans="1:4" s="16" customFormat="1" ht="15">
      <c r="A20" s="11">
        <v>14</v>
      </c>
      <c r="B20" s="12">
        <v>237</v>
      </c>
      <c r="C20" s="13" t="s">
        <v>18</v>
      </c>
      <c r="D20" s="15">
        <v>14135.86</v>
      </c>
    </row>
    <row r="21" spans="1:4" s="16" customFormat="1" ht="15">
      <c r="A21" s="11">
        <v>15</v>
      </c>
      <c r="B21" s="12">
        <v>246</v>
      </c>
      <c r="C21" s="13" t="s">
        <v>19</v>
      </c>
      <c r="D21" s="15">
        <v>1291.06</v>
      </c>
    </row>
    <row r="22" spans="1:4" s="16" customFormat="1" ht="15">
      <c r="A22" s="11">
        <v>16</v>
      </c>
      <c r="B22" s="12">
        <v>280</v>
      </c>
      <c r="C22" s="13" t="s">
        <v>20</v>
      </c>
      <c r="D22" s="15">
        <v>2452.48</v>
      </c>
    </row>
    <row r="23" spans="1:4" s="16" customFormat="1" ht="15">
      <c r="A23" s="11">
        <v>17</v>
      </c>
      <c r="B23" s="12">
        <v>309</v>
      </c>
      <c r="C23" s="13" t="s">
        <v>21</v>
      </c>
      <c r="D23" s="15">
        <v>4163.9799999999996</v>
      </c>
    </row>
    <row r="24" spans="1:4" s="16" customFormat="1" ht="15">
      <c r="A24" s="11">
        <v>18</v>
      </c>
      <c r="B24" s="12">
        <v>335</v>
      </c>
      <c r="C24" s="13" t="s">
        <v>22</v>
      </c>
      <c r="D24" s="15">
        <v>3539.11</v>
      </c>
    </row>
    <row r="25" spans="1:4" s="16" customFormat="1" ht="15">
      <c r="A25" s="11">
        <v>19</v>
      </c>
      <c r="B25" s="12">
        <v>346</v>
      </c>
      <c r="C25" s="13" t="s">
        <v>23</v>
      </c>
      <c r="D25" s="15">
        <v>23498.39</v>
      </c>
    </row>
    <row r="26" spans="1:4" s="16" customFormat="1" ht="15">
      <c r="A26" s="11">
        <v>20</v>
      </c>
      <c r="B26" s="12">
        <v>360</v>
      </c>
      <c r="C26" s="13" t="s">
        <v>24</v>
      </c>
      <c r="D26" s="15">
        <v>1867.829999999999</v>
      </c>
    </row>
    <row r="27" spans="1:4" s="16" customFormat="1" ht="15">
      <c r="A27" s="11">
        <v>21</v>
      </c>
      <c r="B27" s="12">
        <v>400</v>
      </c>
      <c r="C27" s="13" t="s">
        <v>25</v>
      </c>
      <c r="D27" s="15">
        <v>5885.19</v>
      </c>
    </row>
    <row r="28" spans="1:4" s="16" customFormat="1" ht="15">
      <c r="A28" s="11">
        <v>22</v>
      </c>
      <c r="B28" s="12">
        <v>401</v>
      </c>
      <c r="C28" s="13" t="s">
        <v>26</v>
      </c>
      <c r="D28" s="15">
        <v>5344.35</v>
      </c>
    </row>
    <row r="29" spans="1:4" s="16" customFormat="1" ht="15">
      <c r="A29" s="11">
        <v>23</v>
      </c>
      <c r="B29" s="12">
        <v>404</v>
      </c>
      <c r="C29" s="13" t="s">
        <v>27</v>
      </c>
      <c r="D29" s="15">
        <v>2506.4699999999998</v>
      </c>
    </row>
    <row r="30" spans="1:4" s="16" customFormat="1" ht="15">
      <c r="A30" s="11">
        <v>24</v>
      </c>
      <c r="B30" s="12">
        <v>424</v>
      </c>
      <c r="C30" s="11" t="s">
        <v>28</v>
      </c>
      <c r="D30" s="15">
        <v>5024.8499999999995</v>
      </c>
    </row>
    <row r="31" spans="1:4" s="16" customFormat="1" ht="15">
      <c r="A31" s="11">
        <v>25</v>
      </c>
      <c r="B31" s="12">
        <v>425</v>
      </c>
      <c r="C31" s="13" t="s">
        <v>29</v>
      </c>
      <c r="D31" s="15">
        <v>11695.16</v>
      </c>
    </row>
    <row r="32" spans="1:4" s="16" customFormat="1" ht="15">
      <c r="A32" s="11">
        <v>26</v>
      </c>
      <c r="B32" s="12">
        <v>431</v>
      </c>
      <c r="C32" s="11" t="s">
        <v>30</v>
      </c>
      <c r="D32" s="15">
        <v>6473.18</v>
      </c>
    </row>
    <row r="33" spans="1:4" s="16" customFormat="1" ht="15">
      <c r="A33" s="11">
        <v>27</v>
      </c>
      <c r="B33" s="12">
        <v>433</v>
      </c>
      <c r="C33" s="13" t="s">
        <v>31</v>
      </c>
      <c r="D33" s="15">
        <v>3853.53</v>
      </c>
    </row>
    <row r="34" spans="1:4" s="16" customFormat="1" ht="15">
      <c r="A34" s="11">
        <v>28</v>
      </c>
      <c r="B34" s="12">
        <v>436</v>
      </c>
      <c r="C34" s="13" t="s">
        <v>32</v>
      </c>
      <c r="D34" s="15">
        <v>4167.95</v>
      </c>
    </row>
    <row r="35" spans="1:4" s="16" customFormat="1" ht="15">
      <c r="A35" s="11">
        <v>29</v>
      </c>
      <c r="B35" s="12">
        <v>459</v>
      </c>
      <c r="C35" s="13" t="s">
        <v>33</v>
      </c>
      <c r="D35" s="15">
        <v>25750.92</v>
      </c>
    </row>
    <row r="36" spans="1:4" s="16" customFormat="1" ht="15">
      <c r="A36" s="11">
        <v>30</v>
      </c>
      <c r="B36" s="12">
        <v>463</v>
      </c>
      <c r="C36" s="13" t="s">
        <v>34</v>
      </c>
      <c r="D36" s="15">
        <v>12480.03</v>
      </c>
    </row>
    <row r="37" spans="1:4" s="16" customFormat="1" ht="15">
      <c r="A37" s="11">
        <v>31</v>
      </c>
      <c r="B37" s="12">
        <v>500</v>
      </c>
      <c r="C37" s="13" t="s">
        <v>35</v>
      </c>
      <c r="D37" s="15">
        <v>5306.92</v>
      </c>
    </row>
    <row r="38" spans="1:4" s="16" customFormat="1" ht="15">
      <c r="A38" s="11">
        <v>32</v>
      </c>
      <c r="B38" s="12">
        <v>506</v>
      </c>
      <c r="C38" s="13" t="s">
        <v>36</v>
      </c>
      <c r="D38" s="15">
        <v>11819.9</v>
      </c>
    </row>
    <row r="39" spans="1:4" s="16" customFormat="1" ht="15">
      <c r="A39" s="11">
        <v>33</v>
      </c>
      <c r="B39" s="12">
        <v>515</v>
      </c>
      <c r="C39" s="11" t="s">
        <v>37</v>
      </c>
      <c r="D39" s="15">
        <v>5734.35</v>
      </c>
    </row>
    <row r="40" spans="1:4" s="16" customFormat="1" ht="15">
      <c r="A40" s="11">
        <v>34</v>
      </c>
      <c r="B40" s="12">
        <v>541</v>
      </c>
      <c r="C40" s="13" t="s">
        <v>38</v>
      </c>
      <c r="D40" s="15">
        <v>4452.3500000000004</v>
      </c>
    </row>
    <row r="41" spans="1:4" s="16" customFormat="1" ht="15">
      <c r="A41" s="11">
        <v>35</v>
      </c>
      <c r="B41" s="12">
        <v>553</v>
      </c>
      <c r="C41" s="11" t="s">
        <v>39</v>
      </c>
      <c r="D41" s="15">
        <v>7443.17</v>
      </c>
    </row>
    <row r="42" spans="1:4" s="16" customFormat="1" ht="15">
      <c r="A42" s="11">
        <v>36</v>
      </c>
      <c r="B42" s="12">
        <v>576</v>
      </c>
      <c r="C42" s="11" t="s">
        <v>40</v>
      </c>
      <c r="D42" s="15">
        <v>5112.47</v>
      </c>
    </row>
    <row r="43" spans="1:4" s="16" customFormat="1" ht="15">
      <c r="A43" s="11">
        <v>37</v>
      </c>
      <c r="B43" s="12">
        <v>581</v>
      </c>
      <c r="C43" s="11" t="s">
        <v>41</v>
      </c>
      <c r="D43" s="15">
        <v>5355.19</v>
      </c>
    </row>
    <row r="44" spans="1:4" s="16" customFormat="1" ht="15">
      <c r="A44" s="11">
        <v>38</v>
      </c>
      <c r="B44" s="12">
        <v>588</v>
      </c>
      <c r="C44" s="13" t="s">
        <v>42</v>
      </c>
      <c r="D44" s="15">
        <v>10079.049999999999</v>
      </c>
    </row>
    <row r="45" spans="1:4" s="16" customFormat="1" ht="15">
      <c r="A45" s="11">
        <v>39</v>
      </c>
      <c r="B45" s="12">
        <v>590</v>
      </c>
      <c r="C45" s="13" t="s">
        <v>43</v>
      </c>
      <c r="D45" s="15">
        <v>1240.52</v>
      </c>
    </row>
    <row r="46" spans="1:4" s="16" customFormat="1" ht="15">
      <c r="A46" s="11">
        <v>40</v>
      </c>
      <c r="B46" s="12">
        <v>621</v>
      </c>
      <c r="C46" s="13" t="s">
        <v>44</v>
      </c>
      <c r="D46" s="15">
        <v>2818.4</v>
      </c>
    </row>
    <row r="47" spans="1:4" s="16" customFormat="1" ht="15">
      <c r="A47" s="11">
        <v>41</v>
      </c>
      <c r="B47" s="12">
        <v>633</v>
      </c>
      <c r="C47" s="13" t="s">
        <v>45</v>
      </c>
      <c r="D47" s="15">
        <v>4041.67</v>
      </c>
    </row>
    <row r="48" spans="1:4" s="16" customFormat="1" ht="15">
      <c r="A48" s="11">
        <v>42</v>
      </c>
      <c r="B48" s="12">
        <v>635</v>
      </c>
      <c r="C48" s="13" t="s">
        <v>46</v>
      </c>
      <c r="D48" s="15">
        <v>5937.51</v>
      </c>
    </row>
    <row r="49" spans="1:4" s="16" customFormat="1" ht="15">
      <c r="A49" s="11">
        <v>43</v>
      </c>
      <c r="B49" s="12">
        <v>673</v>
      </c>
      <c r="C49" s="13" t="s">
        <v>47</v>
      </c>
      <c r="D49" s="15">
        <v>7907.13</v>
      </c>
    </row>
    <row r="50" spans="1:4" s="16" customFormat="1" ht="15">
      <c r="A50" s="11">
        <v>44</v>
      </c>
      <c r="B50" s="12">
        <v>675</v>
      </c>
      <c r="C50" s="13" t="s">
        <v>48</v>
      </c>
      <c r="D50" s="15">
        <v>4674.24</v>
      </c>
    </row>
    <row r="51" spans="1:4" s="16" customFormat="1" ht="15">
      <c r="A51" s="11">
        <v>45</v>
      </c>
      <c r="B51" s="12">
        <v>704</v>
      </c>
      <c r="C51" s="18" t="s">
        <v>49</v>
      </c>
      <c r="D51" s="15">
        <v>1855.08</v>
      </c>
    </row>
    <row r="52" spans="1:4" s="16" customFormat="1" ht="15">
      <c r="A52" s="11">
        <v>46</v>
      </c>
      <c r="B52" s="12">
        <v>709</v>
      </c>
      <c r="C52" s="11" t="s">
        <v>50</v>
      </c>
      <c r="D52" s="15">
        <v>11443.97</v>
      </c>
    </row>
    <row r="53" spans="1:4" s="16" customFormat="1" ht="15">
      <c r="A53" s="11">
        <v>47</v>
      </c>
      <c r="B53" s="12">
        <v>717</v>
      </c>
      <c r="C53" s="11" t="s">
        <v>51</v>
      </c>
      <c r="D53" s="15">
        <v>8266.16</v>
      </c>
    </row>
    <row r="54" spans="1:4" s="19" customFormat="1" ht="15">
      <c r="A54" s="11">
        <v>48</v>
      </c>
      <c r="B54" s="12">
        <v>742</v>
      </c>
      <c r="C54" s="11" t="s">
        <v>52</v>
      </c>
      <c r="D54" s="15">
        <v>9400.49</v>
      </c>
    </row>
    <row r="55" spans="1:4" s="16" customFormat="1" ht="15">
      <c r="A55" s="11">
        <v>49</v>
      </c>
      <c r="B55" s="12">
        <v>751</v>
      </c>
      <c r="C55" s="13" t="s">
        <v>53</v>
      </c>
      <c r="D55" s="15">
        <v>2227.35</v>
      </c>
    </row>
    <row r="56" spans="1:4" s="16" customFormat="1" ht="15">
      <c r="A56" s="11">
        <v>50</v>
      </c>
      <c r="B56" s="12">
        <v>761</v>
      </c>
      <c r="C56" s="13" t="s">
        <v>54</v>
      </c>
      <c r="D56" s="15">
        <v>14172.8</v>
      </c>
    </row>
    <row r="57" spans="1:4" s="24" customFormat="1" ht="25.5">
      <c r="A57" s="20">
        <v>51</v>
      </c>
      <c r="B57" s="21">
        <v>762</v>
      </c>
      <c r="C57" s="22" t="s">
        <v>55</v>
      </c>
      <c r="D57" s="23">
        <v>0</v>
      </c>
    </row>
    <row r="58" spans="1:4" s="16" customFormat="1" ht="15">
      <c r="A58" s="11">
        <v>52</v>
      </c>
      <c r="B58" s="12">
        <v>774</v>
      </c>
      <c r="C58" s="11" t="s">
        <v>56</v>
      </c>
      <c r="D58" s="15">
        <v>2677.6</v>
      </c>
    </row>
    <row r="59" spans="1:4" s="24" customFormat="1" ht="15">
      <c r="A59" s="20">
        <v>53</v>
      </c>
      <c r="B59" s="21">
        <v>780</v>
      </c>
      <c r="C59" s="20" t="s">
        <v>57</v>
      </c>
      <c r="D59" s="23">
        <v>0</v>
      </c>
    </row>
    <row r="60" spans="1:4" s="16" customFormat="1" ht="15">
      <c r="A60" s="11">
        <v>54</v>
      </c>
      <c r="B60" s="12">
        <v>794</v>
      </c>
      <c r="C60" s="11" t="s">
        <v>58</v>
      </c>
      <c r="D60" s="15">
        <v>10783.91</v>
      </c>
    </row>
    <row r="61" spans="1:4" s="24" customFormat="1" ht="15">
      <c r="A61" s="20">
        <v>55</v>
      </c>
      <c r="B61" s="21">
        <v>804</v>
      </c>
      <c r="C61" s="22" t="s">
        <v>59</v>
      </c>
      <c r="D61" s="23">
        <v>0</v>
      </c>
    </row>
    <row r="62" spans="1:4" s="16" customFormat="1" ht="15">
      <c r="A62" s="11">
        <v>56</v>
      </c>
      <c r="B62" s="12">
        <v>825</v>
      </c>
      <c r="C62" s="11" t="s">
        <v>60</v>
      </c>
      <c r="D62" s="15">
        <v>17825.3</v>
      </c>
    </row>
    <row r="63" spans="1:4" s="16" customFormat="1" ht="15">
      <c r="A63" s="11">
        <v>57</v>
      </c>
      <c r="B63" s="12">
        <v>832</v>
      </c>
      <c r="C63" s="11" t="s">
        <v>61</v>
      </c>
      <c r="D63" s="15">
        <v>1168.3800000000001</v>
      </c>
    </row>
    <row r="64" spans="1:4" s="16" customFormat="1" ht="15">
      <c r="A64" s="11">
        <v>58</v>
      </c>
      <c r="B64" s="12">
        <v>837</v>
      </c>
      <c r="C64" s="11" t="s">
        <v>62</v>
      </c>
      <c r="D64" s="15">
        <v>3612.82</v>
      </c>
    </row>
    <row r="65" spans="1:4" s="16" customFormat="1" ht="15">
      <c r="A65" s="11">
        <v>59</v>
      </c>
      <c r="B65" s="12">
        <v>839</v>
      </c>
      <c r="C65" s="11" t="s">
        <v>63</v>
      </c>
      <c r="D65" s="15">
        <v>2141.83</v>
      </c>
    </row>
    <row r="66" spans="1:4" s="16" customFormat="1" ht="15">
      <c r="A66" s="11">
        <v>60</v>
      </c>
      <c r="B66" s="12">
        <v>854</v>
      </c>
      <c r="C66" s="11" t="s">
        <v>64</v>
      </c>
      <c r="D66" s="15">
        <v>17673.399999999998</v>
      </c>
    </row>
    <row r="67" spans="1:4" s="16" customFormat="1" ht="15">
      <c r="A67" s="11">
        <v>61</v>
      </c>
      <c r="B67" s="12">
        <v>858</v>
      </c>
      <c r="C67" s="13" t="s">
        <v>65</v>
      </c>
      <c r="D67" s="15">
        <v>5486</v>
      </c>
    </row>
    <row r="68" spans="1:4" s="16" customFormat="1" ht="15">
      <c r="A68" s="11">
        <v>62</v>
      </c>
      <c r="B68" s="12">
        <v>866</v>
      </c>
      <c r="C68" s="11" t="s">
        <v>66</v>
      </c>
      <c r="D68" s="15">
        <v>5306.91</v>
      </c>
    </row>
    <row r="69" spans="1:4" s="16" customFormat="1" ht="15">
      <c r="A69" s="11">
        <v>63</v>
      </c>
      <c r="B69" s="12">
        <v>867</v>
      </c>
      <c r="C69" s="11" t="s">
        <v>67</v>
      </c>
      <c r="D69" s="15">
        <v>6395.26</v>
      </c>
    </row>
    <row r="70" spans="1:4" s="16" customFormat="1" ht="15">
      <c r="A70" s="11">
        <v>64</v>
      </c>
      <c r="B70" s="12">
        <v>882</v>
      </c>
      <c r="C70" s="11" t="s">
        <v>68</v>
      </c>
      <c r="D70" s="15">
        <v>3456.96</v>
      </c>
    </row>
    <row r="71" spans="1:4" s="16" customFormat="1" ht="15">
      <c r="A71" s="11">
        <v>65</v>
      </c>
      <c r="B71" s="12">
        <v>884</v>
      </c>
      <c r="C71" s="11" t="s">
        <v>69</v>
      </c>
      <c r="D71" s="15">
        <v>5563.79</v>
      </c>
    </row>
    <row r="72" spans="1:4" s="16" customFormat="1" ht="15">
      <c r="A72" s="11">
        <v>66</v>
      </c>
      <c r="B72" s="12">
        <v>889</v>
      </c>
      <c r="C72" s="11" t="s">
        <v>70</v>
      </c>
      <c r="D72" s="15">
        <v>2481.4499999999998</v>
      </c>
    </row>
    <row r="73" spans="1:4" s="16" customFormat="1" ht="15">
      <c r="A73" s="11">
        <v>67</v>
      </c>
      <c r="B73" s="12">
        <v>893</v>
      </c>
      <c r="C73" s="11" t="s">
        <v>71</v>
      </c>
      <c r="D73" s="15">
        <v>4653.2199999999993</v>
      </c>
    </row>
    <row r="74" spans="1:4" s="16" customFormat="1" ht="15">
      <c r="A74" s="11">
        <v>68</v>
      </c>
      <c r="B74" s="12">
        <v>896</v>
      </c>
      <c r="C74" s="11" t="s">
        <v>72</v>
      </c>
      <c r="D74" s="15">
        <v>6351.28</v>
      </c>
    </row>
    <row r="75" spans="1:4" s="16" customFormat="1" ht="15">
      <c r="A75" s="11">
        <v>69</v>
      </c>
      <c r="B75" s="12">
        <v>898</v>
      </c>
      <c r="C75" s="25" t="s">
        <v>73</v>
      </c>
      <c r="D75" s="15">
        <v>3676.2</v>
      </c>
    </row>
    <row r="76" spans="1:4" s="26" customFormat="1" ht="15">
      <c r="A76" s="20">
        <v>70</v>
      </c>
      <c r="B76" s="21">
        <v>900</v>
      </c>
      <c r="C76" s="20" t="s">
        <v>74</v>
      </c>
      <c r="D76" s="23">
        <v>0</v>
      </c>
    </row>
    <row r="77" spans="1:4" s="16" customFormat="1" ht="15">
      <c r="A77" s="11">
        <v>71</v>
      </c>
      <c r="B77" s="12">
        <v>907</v>
      </c>
      <c r="C77" s="11" t="s">
        <v>75</v>
      </c>
      <c r="D77" s="15">
        <v>16464.93</v>
      </c>
    </row>
    <row r="78" spans="1:4" s="27" customFormat="1" ht="15.75">
      <c r="A78" s="11">
        <v>72</v>
      </c>
      <c r="B78" s="12">
        <v>914</v>
      </c>
      <c r="C78" s="11" t="s">
        <v>76</v>
      </c>
      <c r="D78" s="15">
        <v>4082.43</v>
      </c>
    </row>
    <row r="79" spans="1:4" ht="15">
      <c r="A79" s="11">
        <v>73</v>
      </c>
      <c r="B79" s="12">
        <v>917</v>
      </c>
      <c r="C79" s="11" t="s">
        <v>77</v>
      </c>
      <c r="D79" s="15">
        <v>8126.6</v>
      </c>
    </row>
    <row r="80" spans="1:4" ht="15">
      <c r="A80" s="11">
        <v>74</v>
      </c>
      <c r="B80" s="12">
        <v>918</v>
      </c>
      <c r="C80" s="11" t="s">
        <v>78</v>
      </c>
      <c r="D80" s="15">
        <v>5678.43</v>
      </c>
    </row>
    <row r="81" spans="1:4" ht="15">
      <c r="A81" s="11">
        <v>75</v>
      </c>
      <c r="B81" s="12">
        <v>928</v>
      </c>
      <c r="C81" s="11" t="s">
        <v>79</v>
      </c>
      <c r="D81" s="15">
        <v>15767.69</v>
      </c>
    </row>
    <row r="82" spans="1:4" ht="15">
      <c r="A82" s="11">
        <v>76</v>
      </c>
      <c r="B82" s="12">
        <v>931</v>
      </c>
      <c r="C82" s="11" t="s">
        <v>80</v>
      </c>
      <c r="D82" s="15">
        <v>3958.2799999999997</v>
      </c>
    </row>
    <row r="83" spans="1:4" ht="15">
      <c r="A83" s="11">
        <v>77</v>
      </c>
      <c r="B83" s="12">
        <v>935</v>
      </c>
      <c r="C83" s="11" t="s">
        <v>81</v>
      </c>
      <c r="D83" s="15">
        <v>4123.93</v>
      </c>
    </row>
    <row r="84" spans="1:4" ht="15">
      <c r="A84" s="11">
        <v>78</v>
      </c>
      <c r="B84" s="12">
        <v>937</v>
      </c>
      <c r="C84" s="11" t="s">
        <v>82</v>
      </c>
      <c r="D84" s="15">
        <v>4276.55</v>
      </c>
    </row>
    <row r="85" spans="1:4" ht="15">
      <c r="A85" s="11">
        <v>79</v>
      </c>
      <c r="B85" s="11">
        <v>939</v>
      </c>
      <c r="C85" s="11" t="s">
        <v>83</v>
      </c>
      <c r="D85" s="15">
        <v>4249.7</v>
      </c>
    </row>
    <row r="86" spans="1:4" ht="15">
      <c r="A86" s="11">
        <v>80</v>
      </c>
      <c r="B86" s="12">
        <v>959</v>
      </c>
      <c r="C86" s="11" t="s">
        <v>84</v>
      </c>
      <c r="D86" s="15">
        <v>5453.3</v>
      </c>
    </row>
    <row r="87" spans="1:4" ht="15">
      <c r="A87" s="11">
        <v>81</v>
      </c>
      <c r="B87" s="12">
        <v>968</v>
      </c>
      <c r="C87" s="11" t="s">
        <v>85</v>
      </c>
      <c r="D87" s="15">
        <v>5620.85</v>
      </c>
    </row>
    <row r="88" spans="1:4" ht="15">
      <c r="A88" s="11">
        <v>82</v>
      </c>
      <c r="B88" s="12">
        <v>998</v>
      </c>
      <c r="C88" s="11" t="s">
        <v>86</v>
      </c>
      <c r="D88" s="15">
        <v>10698.5</v>
      </c>
    </row>
    <row r="89" spans="1:4" ht="15">
      <c r="A89" s="11">
        <v>83</v>
      </c>
      <c r="B89" s="12">
        <v>1002</v>
      </c>
      <c r="C89" s="11" t="s">
        <v>87</v>
      </c>
      <c r="D89" s="15">
        <v>3312.73</v>
      </c>
    </row>
    <row r="90" spans="1:4" ht="15">
      <c r="A90" s="11">
        <v>84</v>
      </c>
      <c r="B90" s="12">
        <v>1004</v>
      </c>
      <c r="C90" s="11" t="s">
        <v>88</v>
      </c>
      <c r="D90" s="15">
        <v>33525.980000000003</v>
      </c>
    </row>
    <row r="91" spans="1:4" ht="15">
      <c r="A91" s="11">
        <v>85</v>
      </c>
      <c r="B91" s="12">
        <v>1015</v>
      </c>
      <c r="C91" s="28" t="s">
        <v>89</v>
      </c>
      <c r="D91" s="15">
        <v>4123.93</v>
      </c>
    </row>
    <row r="92" spans="1:4" ht="15">
      <c r="A92" s="11">
        <v>86</v>
      </c>
      <c r="B92" s="29">
        <v>1025</v>
      </c>
      <c r="C92" s="30" t="s">
        <v>90</v>
      </c>
      <c r="D92" s="15">
        <v>2155.66</v>
      </c>
    </row>
    <row r="93" spans="1:4" s="34" customFormat="1" ht="15.75">
      <c r="A93" s="31"/>
      <c r="B93" s="32"/>
      <c r="C93" s="31" t="s">
        <v>91</v>
      </c>
      <c r="D93" s="33">
        <f t="shared" ref="D93" si="0">SUM(D7:D92)</f>
        <v>577144.16999999993</v>
      </c>
    </row>
  </sheetData>
  <autoFilter ref="A6:C93"/>
  <printOptions horizontalCentered="1"/>
  <pageMargins left="0" right="0" top="0.196850393700787" bottom="0.59055118110236204" header="0.118110236220472" footer="0.118110236220472"/>
  <pageSetup paperSize="9" scale="78" fitToHeight="2" orientation="landscape" r:id="rId1"/>
  <headerFooter alignWithMargins="0">
    <oddHeader>&amp;RAprobat,
Presedinte-Director General,
Cristina Constanta CALINOIU</oddHeader>
    <oddFooter>&amp;CDirectia Relatii Contractuale,
Dr.Andreea Nicoleta SAFTA&amp;RServiciul DACAMDAMPSP
Ec.Adriana COSOREANU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3:H154"/>
  <sheetViews>
    <sheetView tabSelected="1" zoomScaleNormal="100" workbookViewId="0">
      <pane ySplit="8" topLeftCell="A150" activePane="bottomLeft" state="frozen"/>
      <selection activeCell="F9" sqref="F9:F94"/>
      <selection pane="bottomLeft" activeCell="E9" sqref="E9:G153"/>
    </sheetView>
  </sheetViews>
  <sheetFormatPr defaultRowHeight="12.75"/>
  <cols>
    <col min="1" max="1" width="9.7109375" style="35" bestFit="1" customWidth="1"/>
    <col min="2" max="2" width="11" style="35" customWidth="1"/>
    <col min="3" max="3" width="11.5703125" style="35" customWidth="1"/>
    <col min="4" max="4" width="41.28515625" style="39" customWidth="1"/>
    <col min="5" max="5" width="17.28515625" style="35" bestFit="1" customWidth="1"/>
    <col min="6" max="6" width="14.140625" style="35" bestFit="1" customWidth="1"/>
    <col min="7" max="7" width="16" style="35" bestFit="1" customWidth="1"/>
    <col min="8" max="8" width="17.140625" style="35" bestFit="1" customWidth="1"/>
    <col min="9" max="16384" width="9.140625" style="35"/>
  </cols>
  <sheetData>
    <row r="3" spans="1:8" ht="15.75">
      <c r="D3" s="36" t="s">
        <v>92</v>
      </c>
    </row>
    <row r="4" spans="1:8" ht="15.75">
      <c r="C4" s="37"/>
      <c r="D4" s="5" t="s">
        <v>387</v>
      </c>
    </row>
    <row r="5" spans="1:8">
      <c r="D5" s="6" t="s">
        <v>463</v>
      </c>
    </row>
    <row r="6" spans="1:8">
      <c r="B6" s="38"/>
    </row>
    <row r="7" spans="1:8" s="40" customFormat="1" ht="90" customHeight="1">
      <c r="A7" s="93" t="s">
        <v>93</v>
      </c>
      <c r="B7" s="93" t="s">
        <v>94</v>
      </c>
      <c r="C7" s="93" t="s">
        <v>95</v>
      </c>
      <c r="D7" s="94" t="s">
        <v>3</v>
      </c>
      <c r="E7" s="91" t="s">
        <v>96</v>
      </c>
      <c r="F7" s="91"/>
      <c r="G7" s="91"/>
      <c r="H7" s="91"/>
    </row>
    <row r="8" spans="1:8" s="42" customFormat="1" ht="39" customHeight="1">
      <c r="A8" s="93"/>
      <c r="B8" s="93"/>
      <c r="C8" s="93"/>
      <c r="D8" s="94"/>
      <c r="E8" s="41" t="s">
        <v>97</v>
      </c>
      <c r="F8" s="41" t="s">
        <v>98</v>
      </c>
      <c r="G8" s="41" t="s">
        <v>99</v>
      </c>
      <c r="H8" s="41" t="s">
        <v>91</v>
      </c>
    </row>
    <row r="9" spans="1:8" ht="30.75" customHeight="1">
      <c r="A9" s="43">
        <v>1</v>
      </c>
      <c r="B9" s="44" t="s">
        <v>100</v>
      </c>
      <c r="C9" s="45" t="s">
        <v>101</v>
      </c>
      <c r="D9" s="44" t="s">
        <v>6</v>
      </c>
      <c r="E9" s="46">
        <v>47993.919999999998</v>
      </c>
      <c r="F9" s="46">
        <v>0</v>
      </c>
      <c r="G9" s="46">
        <v>18669.86</v>
      </c>
      <c r="H9" s="46">
        <f t="shared" ref="H9:H72" si="0">E9+F9+G9</f>
        <v>66663.78</v>
      </c>
    </row>
    <row r="10" spans="1:8" ht="15.75">
      <c r="A10" s="43">
        <v>2</v>
      </c>
      <c r="B10" s="44" t="s">
        <v>102</v>
      </c>
      <c r="C10" s="45" t="s">
        <v>103</v>
      </c>
      <c r="D10" s="44" t="s">
        <v>104</v>
      </c>
      <c r="E10" s="46">
        <v>379864.35</v>
      </c>
      <c r="F10" s="46">
        <v>4041.3300000000004</v>
      </c>
      <c r="G10" s="46">
        <v>206473.94</v>
      </c>
      <c r="H10" s="46">
        <f t="shared" si="0"/>
        <v>590379.62</v>
      </c>
    </row>
    <row r="11" spans="1:8" ht="30.75" customHeight="1">
      <c r="A11" s="43">
        <v>3</v>
      </c>
      <c r="B11" s="44" t="s">
        <v>105</v>
      </c>
      <c r="C11" s="45" t="s">
        <v>106</v>
      </c>
      <c r="D11" s="44" t="s">
        <v>107</v>
      </c>
      <c r="E11" s="46">
        <v>60281.51</v>
      </c>
      <c r="F11" s="46">
        <v>0</v>
      </c>
      <c r="G11" s="46">
        <v>0</v>
      </c>
      <c r="H11" s="46">
        <f t="shared" si="0"/>
        <v>60281.51</v>
      </c>
    </row>
    <row r="12" spans="1:8" ht="32.25" customHeight="1">
      <c r="A12" s="43">
        <v>4</v>
      </c>
      <c r="B12" s="44" t="s">
        <v>108</v>
      </c>
      <c r="C12" s="45" t="s">
        <v>101</v>
      </c>
      <c r="D12" s="44" t="s">
        <v>109</v>
      </c>
      <c r="E12" s="46">
        <v>26320.05</v>
      </c>
      <c r="F12" s="46">
        <v>0</v>
      </c>
      <c r="G12" s="46">
        <v>8311.4699999999993</v>
      </c>
      <c r="H12" s="46">
        <f t="shared" si="0"/>
        <v>34631.519999999997</v>
      </c>
    </row>
    <row r="13" spans="1:8" ht="15.75" customHeight="1">
      <c r="A13" s="43">
        <v>5</v>
      </c>
      <c r="B13" s="44" t="s">
        <v>110</v>
      </c>
      <c r="C13" s="45" t="s">
        <v>111</v>
      </c>
      <c r="D13" s="44" t="s">
        <v>112</v>
      </c>
      <c r="E13" s="46">
        <v>0</v>
      </c>
      <c r="F13" s="46">
        <v>0</v>
      </c>
      <c r="G13" s="46">
        <v>6348.23</v>
      </c>
      <c r="H13" s="46">
        <f t="shared" si="0"/>
        <v>6348.23</v>
      </c>
    </row>
    <row r="14" spans="1:8" ht="30.75">
      <c r="A14" s="43">
        <v>6</v>
      </c>
      <c r="B14" s="44" t="s">
        <v>113</v>
      </c>
      <c r="C14" s="45" t="s">
        <v>106</v>
      </c>
      <c r="D14" s="44" t="s">
        <v>114</v>
      </c>
      <c r="E14" s="46">
        <v>66649.39</v>
      </c>
      <c r="F14" s="46">
        <v>0</v>
      </c>
      <c r="G14" s="46">
        <v>0</v>
      </c>
      <c r="H14" s="46">
        <f t="shared" si="0"/>
        <v>66649.39</v>
      </c>
    </row>
    <row r="15" spans="1:8" ht="15.75" customHeight="1">
      <c r="A15" s="43">
        <v>7</v>
      </c>
      <c r="B15" s="44" t="s">
        <v>115</v>
      </c>
      <c r="C15" s="45" t="s">
        <v>106</v>
      </c>
      <c r="D15" s="44" t="s">
        <v>116</v>
      </c>
      <c r="E15" s="46">
        <v>220660.05</v>
      </c>
      <c r="F15" s="46">
        <v>0</v>
      </c>
      <c r="G15" s="46">
        <v>0</v>
      </c>
      <c r="H15" s="46">
        <f t="shared" si="0"/>
        <v>220660.05</v>
      </c>
    </row>
    <row r="16" spans="1:8" ht="30.75" customHeight="1">
      <c r="A16" s="43">
        <v>8</v>
      </c>
      <c r="B16" s="44" t="s">
        <v>117</v>
      </c>
      <c r="C16" s="45" t="s">
        <v>103</v>
      </c>
      <c r="D16" s="44" t="s">
        <v>118</v>
      </c>
      <c r="E16" s="46">
        <v>254219.31</v>
      </c>
      <c r="F16" s="46">
        <v>2481.5300000000002</v>
      </c>
      <c r="G16" s="46">
        <v>459694.68</v>
      </c>
      <c r="H16" s="46">
        <f t="shared" si="0"/>
        <v>716395.52000000002</v>
      </c>
    </row>
    <row r="17" spans="1:8" ht="15.75" customHeight="1">
      <c r="A17" s="43">
        <v>9</v>
      </c>
      <c r="B17" s="44" t="s">
        <v>119</v>
      </c>
      <c r="C17" s="45" t="s">
        <v>103</v>
      </c>
      <c r="D17" s="44" t="s">
        <v>18</v>
      </c>
      <c r="E17" s="46">
        <v>155449.72</v>
      </c>
      <c r="F17" s="46">
        <v>1837.74</v>
      </c>
      <c r="G17" s="46">
        <v>5459.6999999999989</v>
      </c>
      <c r="H17" s="46">
        <f t="shared" si="0"/>
        <v>162747.16</v>
      </c>
    </row>
    <row r="18" spans="1:8" ht="15.75">
      <c r="A18" s="43">
        <v>10</v>
      </c>
      <c r="B18" s="44" t="s">
        <v>120</v>
      </c>
      <c r="C18" s="45" t="s">
        <v>121</v>
      </c>
      <c r="D18" s="44" t="s">
        <v>17</v>
      </c>
      <c r="E18" s="46">
        <v>64129.58</v>
      </c>
      <c r="F18" s="46">
        <v>1225.8899999999999</v>
      </c>
      <c r="G18" s="46">
        <v>0</v>
      </c>
      <c r="H18" s="46">
        <f t="shared" si="0"/>
        <v>65355.47</v>
      </c>
    </row>
    <row r="19" spans="1:8" ht="31.5" customHeight="1">
      <c r="A19" s="43">
        <v>11</v>
      </c>
      <c r="B19" s="44" t="s">
        <v>122</v>
      </c>
      <c r="C19" s="47" t="s">
        <v>111</v>
      </c>
      <c r="D19" s="44" t="s">
        <v>123</v>
      </c>
      <c r="E19" s="46">
        <v>0</v>
      </c>
      <c r="F19" s="46">
        <v>0</v>
      </c>
      <c r="G19" s="46">
        <v>133619.25</v>
      </c>
      <c r="H19" s="46">
        <f t="shared" si="0"/>
        <v>133619.25</v>
      </c>
    </row>
    <row r="20" spans="1:8" ht="31.5" customHeight="1">
      <c r="A20" s="43">
        <v>12</v>
      </c>
      <c r="B20" s="44" t="s">
        <v>124</v>
      </c>
      <c r="C20" s="45" t="s">
        <v>125</v>
      </c>
      <c r="D20" s="44" t="s">
        <v>126</v>
      </c>
      <c r="E20" s="46">
        <v>0</v>
      </c>
      <c r="F20" s="46">
        <v>35804.22</v>
      </c>
      <c r="G20" s="46">
        <v>0</v>
      </c>
      <c r="H20" s="46">
        <f t="shared" si="0"/>
        <v>35804.22</v>
      </c>
    </row>
    <row r="21" spans="1:8" ht="30.75" customHeight="1">
      <c r="A21" s="43">
        <v>13</v>
      </c>
      <c r="B21" s="44" t="s">
        <v>127</v>
      </c>
      <c r="C21" s="45" t="s">
        <v>111</v>
      </c>
      <c r="D21" s="44" t="s">
        <v>128</v>
      </c>
      <c r="E21" s="46">
        <v>0</v>
      </c>
      <c r="F21" s="46">
        <v>0</v>
      </c>
      <c r="G21" s="46">
        <v>16105.68</v>
      </c>
      <c r="H21" s="46">
        <f t="shared" si="0"/>
        <v>16105.68</v>
      </c>
    </row>
    <row r="22" spans="1:8" ht="30.75" customHeight="1">
      <c r="A22" s="43">
        <v>14</v>
      </c>
      <c r="B22" s="44" t="s">
        <v>129</v>
      </c>
      <c r="C22" s="45" t="s">
        <v>121</v>
      </c>
      <c r="D22" s="44" t="s">
        <v>130</v>
      </c>
      <c r="E22" s="46">
        <v>161941.49000000002</v>
      </c>
      <c r="F22" s="46">
        <v>2040.6299999999999</v>
      </c>
      <c r="G22" s="46">
        <v>0</v>
      </c>
      <c r="H22" s="46">
        <f t="shared" si="0"/>
        <v>163982.12000000002</v>
      </c>
    </row>
    <row r="23" spans="1:8" ht="15.75" customHeight="1">
      <c r="A23" s="43">
        <v>15</v>
      </c>
      <c r="B23" s="44" t="s">
        <v>131</v>
      </c>
      <c r="C23" s="45" t="s">
        <v>121</v>
      </c>
      <c r="D23" s="44" t="s">
        <v>132</v>
      </c>
      <c r="E23" s="46">
        <v>61568.43</v>
      </c>
      <c r="F23" s="46">
        <v>2013.6299999999999</v>
      </c>
      <c r="G23" s="46">
        <v>0</v>
      </c>
      <c r="H23" s="46">
        <f t="shared" si="0"/>
        <v>63582.06</v>
      </c>
    </row>
    <row r="24" spans="1:8" ht="15.75">
      <c r="A24" s="43">
        <v>16</v>
      </c>
      <c r="B24" s="44" t="s">
        <v>133</v>
      </c>
      <c r="C24" s="45" t="s">
        <v>103</v>
      </c>
      <c r="D24" s="44" t="s">
        <v>49</v>
      </c>
      <c r="E24" s="46">
        <v>440245.9</v>
      </c>
      <c r="F24" s="46">
        <v>8009.99</v>
      </c>
      <c r="G24" s="46">
        <v>457169.79999999993</v>
      </c>
      <c r="H24" s="46">
        <f t="shared" si="0"/>
        <v>905425.69</v>
      </c>
    </row>
    <row r="25" spans="1:8" ht="30.75" customHeight="1">
      <c r="A25" s="43">
        <v>17</v>
      </c>
      <c r="B25" s="44" t="s">
        <v>134</v>
      </c>
      <c r="C25" s="45" t="s">
        <v>106</v>
      </c>
      <c r="D25" s="44" t="s">
        <v>135</v>
      </c>
      <c r="E25" s="46">
        <v>8671.84</v>
      </c>
      <c r="F25" s="46">
        <v>0</v>
      </c>
      <c r="G25" s="46">
        <v>0</v>
      </c>
      <c r="H25" s="46">
        <f t="shared" si="0"/>
        <v>8671.84</v>
      </c>
    </row>
    <row r="26" spans="1:8" ht="15.75">
      <c r="A26" s="43">
        <v>18</v>
      </c>
      <c r="B26" s="44" t="s">
        <v>136</v>
      </c>
      <c r="C26" s="45" t="s">
        <v>106</v>
      </c>
      <c r="D26" s="44" t="s">
        <v>137</v>
      </c>
      <c r="E26" s="46">
        <v>146299.35999999999</v>
      </c>
      <c r="F26" s="46">
        <v>0</v>
      </c>
      <c r="G26" s="46">
        <v>0</v>
      </c>
      <c r="H26" s="46">
        <f t="shared" si="0"/>
        <v>146299.35999999999</v>
      </c>
    </row>
    <row r="27" spans="1:8" ht="30.75" customHeight="1">
      <c r="A27" s="43">
        <v>19</v>
      </c>
      <c r="B27" s="44" t="s">
        <v>138</v>
      </c>
      <c r="C27" s="45" t="s">
        <v>106</v>
      </c>
      <c r="D27" s="44" t="s">
        <v>139</v>
      </c>
      <c r="E27" s="46">
        <v>60979.86</v>
      </c>
      <c r="F27" s="46">
        <v>0</v>
      </c>
      <c r="G27" s="46">
        <v>0</v>
      </c>
      <c r="H27" s="46">
        <f t="shared" si="0"/>
        <v>60979.86</v>
      </c>
    </row>
    <row r="28" spans="1:8" ht="15.75">
      <c r="A28" s="43">
        <v>20</v>
      </c>
      <c r="B28" s="44" t="s">
        <v>140</v>
      </c>
      <c r="C28" s="45" t="s">
        <v>141</v>
      </c>
      <c r="D28" s="44" t="s">
        <v>79</v>
      </c>
      <c r="E28" s="46">
        <v>244383.41</v>
      </c>
      <c r="F28" s="46">
        <v>119743.91</v>
      </c>
      <c r="G28" s="46">
        <v>0</v>
      </c>
      <c r="H28" s="46">
        <f t="shared" si="0"/>
        <v>364127.32</v>
      </c>
    </row>
    <row r="29" spans="1:8" ht="15.75" customHeight="1">
      <c r="A29" s="43">
        <v>21</v>
      </c>
      <c r="B29" s="44" t="s">
        <v>142</v>
      </c>
      <c r="C29" s="45" t="s">
        <v>141</v>
      </c>
      <c r="D29" s="44" t="s">
        <v>143</v>
      </c>
      <c r="E29" s="46">
        <v>158522.78</v>
      </c>
      <c r="F29" s="46">
        <v>4502.1799999999994</v>
      </c>
      <c r="G29" s="46">
        <v>0</v>
      </c>
      <c r="H29" s="46">
        <f t="shared" si="0"/>
        <v>163024.95999999999</v>
      </c>
    </row>
    <row r="30" spans="1:8" ht="19.5" customHeight="1">
      <c r="A30" s="43">
        <v>22</v>
      </c>
      <c r="B30" s="44" t="s">
        <v>144</v>
      </c>
      <c r="C30" s="45" t="s">
        <v>111</v>
      </c>
      <c r="D30" s="44" t="s">
        <v>145</v>
      </c>
      <c r="E30" s="46">
        <v>0</v>
      </c>
      <c r="F30" s="46">
        <v>0</v>
      </c>
      <c r="G30" s="46">
        <v>9381.27</v>
      </c>
      <c r="H30" s="46">
        <f t="shared" si="0"/>
        <v>9381.27</v>
      </c>
    </row>
    <row r="31" spans="1:8" ht="15.75" customHeight="1">
      <c r="A31" s="43">
        <v>23</v>
      </c>
      <c r="B31" s="44" t="s">
        <v>146</v>
      </c>
      <c r="C31" s="45" t="s">
        <v>111</v>
      </c>
      <c r="D31" s="44" t="s">
        <v>147</v>
      </c>
      <c r="E31" s="46">
        <v>0</v>
      </c>
      <c r="F31" s="46">
        <v>0</v>
      </c>
      <c r="G31" s="46">
        <v>9737.4699999999993</v>
      </c>
      <c r="H31" s="46">
        <f t="shared" si="0"/>
        <v>9737.4699999999993</v>
      </c>
    </row>
    <row r="32" spans="1:8" ht="15.75">
      <c r="A32" s="43">
        <v>24</v>
      </c>
      <c r="B32" s="44" t="s">
        <v>148</v>
      </c>
      <c r="C32" s="45" t="s">
        <v>106</v>
      </c>
      <c r="D32" s="44" t="s">
        <v>149</v>
      </c>
      <c r="E32" s="46">
        <v>69343.88</v>
      </c>
      <c r="F32" s="46">
        <v>0</v>
      </c>
      <c r="G32" s="46">
        <v>0</v>
      </c>
      <c r="H32" s="46">
        <f t="shared" si="0"/>
        <v>69343.88</v>
      </c>
    </row>
    <row r="33" spans="1:8" ht="33" customHeight="1">
      <c r="A33" s="43">
        <v>25</v>
      </c>
      <c r="B33" s="44" t="s">
        <v>150</v>
      </c>
      <c r="C33" s="45" t="s">
        <v>106</v>
      </c>
      <c r="D33" s="44" t="s">
        <v>151</v>
      </c>
      <c r="E33" s="46">
        <v>51465.56</v>
      </c>
      <c r="F33" s="46">
        <v>0</v>
      </c>
      <c r="G33" s="46">
        <v>0</v>
      </c>
      <c r="H33" s="46">
        <f t="shared" si="0"/>
        <v>51465.56</v>
      </c>
    </row>
    <row r="34" spans="1:8" ht="30.75" customHeight="1">
      <c r="A34" s="43">
        <v>26</v>
      </c>
      <c r="B34" s="44" t="s">
        <v>152</v>
      </c>
      <c r="C34" s="45" t="s">
        <v>106</v>
      </c>
      <c r="D34" s="44" t="s">
        <v>153</v>
      </c>
      <c r="E34" s="46">
        <v>47816.3</v>
      </c>
      <c r="F34" s="46">
        <v>0</v>
      </c>
      <c r="G34" s="46">
        <v>0</v>
      </c>
      <c r="H34" s="46">
        <f t="shared" si="0"/>
        <v>47816.3</v>
      </c>
    </row>
    <row r="35" spans="1:8" ht="15.75" customHeight="1">
      <c r="A35" s="43">
        <v>27</v>
      </c>
      <c r="B35" s="44" t="s">
        <v>154</v>
      </c>
      <c r="C35" s="45" t="s">
        <v>111</v>
      </c>
      <c r="D35" s="44" t="s">
        <v>155</v>
      </c>
      <c r="E35" s="46">
        <v>0</v>
      </c>
      <c r="F35" s="46">
        <v>0</v>
      </c>
      <c r="G35" s="46">
        <v>9270.0300000000007</v>
      </c>
      <c r="H35" s="46">
        <f t="shared" si="0"/>
        <v>9270.0300000000007</v>
      </c>
    </row>
    <row r="36" spans="1:8" ht="15.75">
      <c r="A36" s="43">
        <v>28</v>
      </c>
      <c r="B36" s="44" t="s">
        <v>156</v>
      </c>
      <c r="C36" s="45" t="s">
        <v>121</v>
      </c>
      <c r="D36" s="44" t="s">
        <v>157</v>
      </c>
      <c r="E36" s="46">
        <v>251887.66</v>
      </c>
      <c r="F36" s="46">
        <v>7122.3099999999995</v>
      </c>
      <c r="G36" s="46">
        <v>0</v>
      </c>
      <c r="H36" s="46">
        <f t="shared" si="0"/>
        <v>259009.97</v>
      </c>
    </row>
    <row r="37" spans="1:8" ht="30.75" customHeight="1">
      <c r="A37" s="43">
        <v>29</v>
      </c>
      <c r="B37" s="44" t="s">
        <v>158</v>
      </c>
      <c r="C37" s="45" t="s">
        <v>106</v>
      </c>
      <c r="D37" s="44" t="s">
        <v>159</v>
      </c>
      <c r="E37" s="46">
        <v>173250.25999999998</v>
      </c>
      <c r="F37" s="46">
        <v>0</v>
      </c>
      <c r="G37" s="46">
        <v>0</v>
      </c>
      <c r="H37" s="46">
        <f t="shared" si="0"/>
        <v>173250.25999999998</v>
      </c>
    </row>
    <row r="38" spans="1:8" ht="15.75">
      <c r="A38" s="43">
        <v>30</v>
      </c>
      <c r="B38" s="44" t="s">
        <v>160</v>
      </c>
      <c r="C38" s="45" t="s">
        <v>103</v>
      </c>
      <c r="D38" s="44" t="s">
        <v>161</v>
      </c>
      <c r="E38" s="46">
        <v>76558.75</v>
      </c>
      <c r="F38" s="46">
        <v>3090.92</v>
      </c>
      <c r="G38" s="46">
        <v>19321.22</v>
      </c>
      <c r="H38" s="46">
        <f t="shared" si="0"/>
        <v>98970.89</v>
      </c>
    </row>
    <row r="39" spans="1:8" ht="15.75" customHeight="1">
      <c r="A39" s="43">
        <v>31</v>
      </c>
      <c r="B39" s="44" t="s">
        <v>162</v>
      </c>
      <c r="C39" s="45" t="s">
        <v>106</v>
      </c>
      <c r="D39" s="44" t="s">
        <v>163</v>
      </c>
      <c r="E39" s="46">
        <v>64517.840000000004</v>
      </c>
      <c r="F39" s="46">
        <v>0</v>
      </c>
      <c r="G39" s="46">
        <v>0</v>
      </c>
      <c r="H39" s="46">
        <f t="shared" si="0"/>
        <v>64517.840000000004</v>
      </c>
    </row>
    <row r="40" spans="1:8" ht="15.75">
      <c r="A40" s="43">
        <v>32</v>
      </c>
      <c r="B40" s="44" t="s">
        <v>164</v>
      </c>
      <c r="C40" s="45" t="s">
        <v>121</v>
      </c>
      <c r="D40" s="44" t="s">
        <v>165</v>
      </c>
      <c r="E40" s="46">
        <v>66089.789999999994</v>
      </c>
      <c r="F40" s="46">
        <v>3206.7000000000003</v>
      </c>
      <c r="G40" s="46">
        <v>0</v>
      </c>
      <c r="H40" s="46">
        <f t="shared" si="0"/>
        <v>69296.489999999991</v>
      </c>
    </row>
    <row r="41" spans="1:8" ht="30.75" customHeight="1">
      <c r="A41" s="43">
        <v>33</v>
      </c>
      <c r="B41" s="44" t="s">
        <v>166</v>
      </c>
      <c r="C41" s="45" t="s">
        <v>106</v>
      </c>
      <c r="D41" s="44" t="s">
        <v>167</v>
      </c>
      <c r="E41" s="46">
        <v>16170.089999999997</v>
      </c>
      <c r="F41" s="46">
        <v>0</v>
      </c>
      <c r="G41" s="46">
        <v>0</v>
      </c>
      <c r="H41" s="46">
        <f t="shared" si="0"/>
        <v>16170.089999999997</v>
      </c>
    </row>
    <row r="42" spans="1:8" ht="15.75">
      <c r="A42" s="43">
        <v>34</v>
      </c>
      <c r="B42" s="44" t="s">
        <v>168</v>
      </c>
      <c r="C42" s="45" t="s">
        <v>111</v>
      </c>
      <c r="D42" s="44" t="s">
        <v>169</v>
      </c>
      <c r="E42" s="46">
        <v>0</v>
      </c>
      <c r="F42" s="46">
        <v>0</v>
      </c>
      <c r="G42" s="46">
        <v>6583.35</v>
      </c>
      <c r="H42" s="46">
        <f t="shared" si="0"/>
        <v>6583.35</v>
      </c>
    </row>
    <row r="43" spans="1:8" ht="15.75" customHeight="1">
      <c r="A43" s="43">
        <v>35</v>
      </c>
      <c r="B43" s="44" t="s">
        <v>170</v>
      </c>
      <c r="C43" s="45" t="s">
        <v>121</v>
      </c>
      <c r="D43" s="44" t="s">
        <v>171</v>
      </c>
      <c r="E43" s="46">
        <v>240399.3</v>
      </c>
      <c r="F43" s="46">
        <v>1595.28</v>
      </c>
      <c r="G43" s="46">
        <v>0</v>
      </c>
      <c r="H43" s="46">
        <f t="shared" si="0"/>
        <v>241994.58</v>
      </c>
    </row>
    <row r="44" spans="1:8" ht="30.75">
      <c r="A44" s="43">
        <v>36</v>
      </c>
      <c r="B44" s="44" t="s">
        <v>172</v>
      </c>
      <c r="C44" s="45" t="s">
        <v>103</v>
      </c>
      <c r="D44" s="44" t="s">
        <v>173</v>
      </c>
      <c r="E44" s="46">
        <v>476426.62</v>
      </c>
      <c r="F44" s="46">
        <v>6007.79</v>
      </c>
      <c r="G44" s="46">
        <v>304751.05400000006</v>
      </c>
      <c r="H44" s="46">
        <f t="shared" si="0"/>
        <v>787185.46400000004</v>
      </c>
    </row>
    <row r="45" spans="1:8" ht="39.75" customHeight="1">
      <c r="A45" s="43">
        <v>37</v>
      </c>
      <c r="B45" s="44" t="s">
        <v>174</v>
      </c>
      <c r="C45" s="45" t="s">
        <v>175</v>
      </c>
      <c r="D45" s="44" t="s">
        <v>176</v>
      </c>
      <c r="E45" s="46">
        <v>0</v>
      </c>
      <c r="F45" s="46">
        <v>12598.960000000001</v>
      </c>
      <c r="G45" s="46">
        <v>7523.82</v>
      </c>
      <c r="H45" s="46">
        <f t="shared" si="0"/>
        <v>20122.78</v>
      </c>
    </row>
    <row r="46" spans="1:8" ht="39.75" customHeight="1">
      <c r="A46" s="43">
        <v>38</v>
      </c>
      <c r="B46" s="44" t="s">
        <v>177</v>
      </c>
      <c r="C46" s="45" t="s">
        <v>101</v>
      </c>
      <c r="D46" s="44" t="s">
        <v>178</v>
      </c>
      <c r="E46" s="46">
        <v>110262</v>
      </c>
      <c r="F46" s="46">
        <v>0</v>
      </c>
      <c r="G46" s="46">
        <v>551014.63</v>
      </c>
      <c r="H46" s="46">
        <f t="shared" si="0"/>
        <v>661276.63</v>
      </c>
    </row>
    <row r="47" spans="1:8" ht="30.75" customHeight="1">
      <c r="A47" s="43">
        <v>39</v>
      </c>
      <c r="B47" s="44" t="s">
        <v>179</v>
      </c>
      <c r="C47" s="45" t="s">
        <v>106</v>
      </c>
      <c r="D47" s="44" t="s">
        <v>180</v>
      </c>
      <c r="E47" s="46">
        <v>90547.569999999992</v>
      </c>
      <c r="F47" s="46">
        <v>0</v>
      </c>
      <c r="G47" s="46">
        <v>0</v>
      </c>
      <c r="H47" s="46">
        <f t="shared" si="0"/>
        <v>90547.569999999992</v>
      </c>
    </row>
    <row r="48" spans="1:8" ht="15.75">
      <c r="A48" s="43">
        <v>40</v>
      </c>
      <c r="B48" s="44" t="s">
        <v>181</v>
      </c>
      <c r="C48" s="45" t="s">
        <v>121</v>
      </c>
      <c r="D48" s="44" t="s">
        <v>182</v>
      </c>
      <c r="E48" s="46">
        <v>99113.93</v>
      </c>
      <c r="F48" s="46">
        <v>1379.3899999999999</v>
      </c>
      <c r="G48" s="46">
        <v>0</v>
      </c>
      <c r="H48" s="46">
        <f t="shared" si="0"/>
        <v>100493.31999999999</v>
      </c>
    </row>
    <row r="49" spans="1:8" ht="30.75" customHeight="1">
      <c r="A49" s="43">
        <v>41</v>
      </c>
      <c r="B49" s="44" t="s">
        <v>183</v>
      </c>
      <c r="C49" s="45" t="s">
        <v>106</v>
      </c>
      <c r="D49" s="44" t="s">
        <v>184</v>
      </c>
      <c r="E49" s="46">
        <v>103444.92</v>
      </c>
      <c r="F49" s="46">
        <v>0</v>
      </c>
      <c r="G49" s="46">
        <v>0</v>
      </c>
      <c r="H49" s="46">
        <f t="shared" si="0"/>
        <v>103444.92</v>
      </c>
    </row>
    <row r="50" spans="1:8" ht="15.75">
      <c r="A50" s="43">
        <v>42</v>
      </c>
      <c r="B50" s="44" t="s">
        <v>185</v>
      </c>
      <c r="C50" s="45" t="s">
        <v>106</v>
      </c>
      <c r="D50" s="44" t="s">
        <v>186</v>
      </c>
      <c r="E50" s="46">
        <v>66533.84</v>
      </c>
      <c r="F50" s="46">
        <v>0</v>
      </c>
      <c r="G50" s="46">
        <v>0</v>
      </c>
      <c r="H50" s="46">
        <f t="shared" si="0"/>
        <v>66533.84</v>
      </c>
    </row>
    <row r="51" spans="1:8" ht="32.25" customHeight="1">
      <c r="A51" s="43">
        <v>43</v>
      </c>
      <c r="B51" s="44" t="s">
        <v>187</v>
      </c>
      <c r="C51" s="45" t="s">
        <v>101</v>
      </c>
      <c r="D51" s="44" t="s">
        <v>188</v>
      </c>
      <c r="E51" s="46">
        <v>75429.22</v>
      </c>
      <c r="F51" s="46">
        <v>0</v>
      </c>
      <c r="G51" s="46">
        <v>11062.37</v>
      </c>
      <c r="H51" s="46">
        <f t="shared" si="0"/>
        <v>86491.59</v>
      </c>
    </row>
    <row r="52" spans="1:8" ht="30.75" customHeight="1">
      <c r="A52" s="43">
        <v>44</v>
      </c>
      <c r="B52" s="44" t="s">
        <v>189</v>
      </c>
      <c r="C52" s="45" t="s">
        <v>106</v>
      </c>
      <c r="D52" s="44" t="s">
        <v>29</v>
      </c>
      <c r="E52" s="46">
        <v>104638.61</v>
      </c>
      <c r="F52" s="46">
        <v>0</v>
      </c>
      <c r="G52" s="46">
        <v>0</v>
      </c>
      <c r="H52" s="46">
        <f t="shared" si="0"/>
        <v>104638.61</v>
      </c>
    </row>
    <row r="53" spans="1:8" ht="15.75" customHeight="1">
      <c r="A53" s="43">
        <v>45</v>
      </c>
      <c r="B53" s="44" t="s">
        <v>190</v>
      </c>
      <c r="C53" s="45" t="s">
        <v>121</v>
      </c>
      <c r="D53" s="44" t="s">
        <v>191</v>
      </c>
      <c r="E53" s="46">
        <v>71843.44</v>
      </c>
      <c r="F53" s="46">
        <v>850.82999999999993</v>
      </c>
      <c r="G53" s="46">
        <v>0</v>
      </c>
      <c r="H53" s="46">
        <f t="shared" si="0"/>
        <v>72694.27</v>
      </c>
    </row>
    <row r="54" spans="1:8" ht="30.75">
      <c r="A54" s="43">
        <v>46</v>
      </c>
      <c r="B54" s="44" t="s">
        <v>192</v>
      </c>
      <c r="C54" s="45" t="s">
        <v>121</v>
      </c>
      <c r="D54" s="44" t="s">
        <v>193</v>
      </c>
      <c r="E54" s="46">
        <v>170219.86000000002</v>
      </c>
      <c r="F54" s="46">
        <v>7772.02</v>
      </c>
      <c r="G54" s="46">
        <v>0</v>
      </c>
      <c r="H54" s="46">
        <f t="shared" si="0"/>
        <v>177991.88</v>
      </c>
    </row>
    <row r="55" spans="1:8" ht="15.75" customHeight="1">
      <c r="A55" s="43">
        <v>47</v>
      </c>
      <c r="B55" s="44" t="s">
        <v>194</v>
      </c>
      <c r="C55" s="45" t="s">
        <v>103</v>
      </c>
      <c r="D55" s="44" t="s">
        <v>195</v>
      </c>
      <c r="E55" s="46">
        <v>117434.05</v>
      </c>
      <c r="F55" s="46">
        <v>3349.86</v>
      </c>
      <c r="G55" s="46">
        <v>14871.31</v>
      </c>
      <c r="H55" s="46">
        <f t="shared" si="0"/>
        <v>135655.22</v>
      </c>
    </row>
    <row r="56" spans="1:8" ht="30.75" customHeight="1">
      <c r="A56" s="43">
        <v>48</v>
      </c>
      <c r="B56" s="44" t="s">
        <v>196</v>
      </c>
      <c r="C56" s="45" t="s">
        <v>103</v>
      </c>
      <c r="D56" s="44" t="s">
        <v>197</v>
      </c>
      <c r="E56" s="46">
        <v>543182.26</v>
      </c>
      <c r="F56" s="46">
        <v>7284.1399999999994</v>
      </c>
      <c r="G56" s="46">
        <v>301314.96000000002</v>
      </c>
      <c r="H56" s="46">
        <f t="shared" si="0"/>
        <v>851781.3600000001</v>
      </c>
    </row>
    <row r="57" spans="1:8" ht="24.75" customHeight="1">
      <c r="A57" s="43">
        <v>50</v>
      </c>
      <c r="B57" s="44" t="s">
        <v>198</v>
      </c>
      <c r="C57" s="45" t="s">
        <v>111</v>
      </c>
      <c r="D57" s="44" t="s">
        <v>199</v>
      </c>
      <c r="E57" s="46">
        <v>0</v>
      </c>
      <c r="F57" s="46">
        <v>0</v>
      </c>
      <c r="G57" s="46">
        <v>359049.93</v>
      </c>
      <c r="H57" s="46">
        <f t="shared" si="0"/>
        <v>359049.93</v>
      </c>
    </row>
    <row r="58" spans="1:8" ht="30.75">
      <c r="A58" s="43">
        <v>51</v>
      </c>
      <c r="B58" s="44" t="s">
        <v>200</v>
      </c>
      <c r="C58" s="45" t="s">
        <v>103</v>
      </c>
      <c r="D58" s="44" t="s">
        <v>201</v>
      </c>
      <c r="E58" s="46">
        <v>69790.73</v>
      </c>
      <c r="F58" s="46">
        <v>376.08</v>
      </c>
      <c r="G58" s="46">
        <v>24157.27</v>
      </c>
      <c r="H58" s="46">
        <f t="shared" si="0"/>
        <v>94324.08</v>
      </c>
    </row>
    <row r="59" spans="1:8" ht="15.75" customHeight="1">
      <c r="A59" s="43">
        <v>52</v>
      </c>
      <c r="B59" s="44" t="s">
        <v>202</v>
      </c>
      <c r="C59" s="45" t="s">
        <v>101</v>
      </c>
      <c r="D59" s="44" t="s">
        <v>203</v>
      </c>
      <c r="E59" s="46">
        <v>81440.52</v>
      </c>
      <c r="F59" s="46">
        <v>0</v>
      </c>
      <c r="G59" s="46">
        <v>16340.8</v>
      </c>
      <c r="H59" s="46">
        <f t="shared" si="0"/>
        <v>97781.32</v>
      </c>
    </row>
    <row r="60" spans="1:8" ht="15.75">
      <c r="A60" s="43">
        <v>53</v>
      </c>
      <c r="B60" s="44" t="s">
        <v>204</v>
      </c>
      <c r="C60" s="45" t="s">
        <v>106</v>
      </c>
      <c r="D60" s="44" t="s">
        <v>205</v>
      </c>
      <c r="E60" s="46">
        <v>95518.76</v>
      </c>
      <c r="F60" s="46">
        <v>0</v>
      </c>
      <c r="G60" s="46">
        <v>0</v>
      </c>
      <c r="H60" s="46">
        <f t="shared" si="0"/>
        <v>95518.76</v>
      </c>
    </row>
    <row r="61" spans="1:8" ht="15.75" customHeight="1">
      <c r="A61" s="43">
        <v>54</v>
      </c>
      <c r="B61" s="44" t="s">
        <v>206</v>
      </c>
      <c r="C61" s="45" t="s">
        <v>121</v>
      </c>
      <c r="D61" s="44" t="s">
        <v>207</v>
      </c>
      <c r="E61" s="46">
        <v>161794.56999999998</v>
      </c>
      <c r="F61" s="46">
        <v>3045.53</v>
      </c>
      <c r="G61" s="46">
        <v>0</v>
      </c>
      <c r="H61" s="46">
        <f t="shared" si="0"/>
        <v>164840.09999999998</v>
      </c>
    </row>
    <row r="62" spans="1:8" ht="15.75">
      <c r="A62" s="43">
        <v>55</v>
      </c>
      <c r="B62" s="44" t="s">
        <v>208</v>
      </c>
      <c r="C62" s="45" t="s">
        <v>106</v>
      </c>
      <c r="D62" s="44" t="s">
        <v>209</v>
      </c>
      <c r="E62" s="46">
        <v>66432.930000000008</v>
      </c>
      <c r="F62" s="46">
        <v>0</v>
      </c>
      <c r="G62" s="46">
        <v>0</v>
      </c>
      <c r="H62" s="46">
        <f t="shared" si="0"/>
        <v>66432.930000000008</v>
      </c>
    </row>
    <row r="63" spans="1:8" ht="32.25" customHeight="1">
      <c r="A63" s="43">
        <v>56</v>
      </c>
      <c r="B63" s="44" t="s">
        <v>210</v>
      </c>
      <c r="C63" s="45" t="s">
        <v>106</v>
      </c>
      <c r="D63" s="44" t="s">
        <v>211</v>
      </c>
      <c r="E63" s="46">
        <v>205525.07</v>
      </c>
      <c r="F63" s="46">
        <v>0</v>
      </c>
      <c r="G63" s="46">
        <v>0</v>
      </c>
      <c r="H63" s="46">
        <f t="shared" si="0"/>
        <v>205525.07</v>
      </c>
    </row>
    <row r="64" spans="1:8" ht="15.75">
      <c r="A64" s="43">
        <v>57</v>
      </c>
      <c r="B64" s="44" t="s">
        <v>212</v>
      </c>
      <c r="C64" s="45" t="s">
        <v>106</v>
      </c>
      <c r="D64" s="44" t="s">
        <v>213</v>
      </c>
      <c r="E64" s="46">
        <v>78198.37</v>
      </c>
      <c r="F64" s="46">
        <v>0</v>
      </c>
      <c r="G64" s="46">
        <v>0</v>
      </c>
      <c r="H64" s="46">
        <f t="shared" si="0"/>
        <v>78198.37</v>
      </c>
    </row>
    <row r="65" spans="1:8" ht="15.75" customHeight="1">
      <c r="A65" s="43">
        <v>58</v>
      </c>
      <c r="B65" s="44" t="s">
        <v>214</v>
      </c>
      <c r="C65" s="45" t="s">
        <v>106</v>
      </c>
      <c r="D65" s="44" t="s">
        <v>215</v>
      </c>
      <c r="E65" s="46">
        <v>42779.58</v>
      </c>
      <c r="F65" s="46">
        <v>0</v>
      </c>
      <c r="G65" s="46">
        <v>0</v>
      </c>
      <c r="H65" s="46">
        <f t="shared" si="0"/>
        <v>42779.58</v>
      </c>
    </row>
    <row r="66" spans="1:8" ht="30.75">
      <c r="A66" s="43">
        <v>59</v>
      </c>
      <c r="B66" s="44" t="s">
        <v>216</v>
      </c>
      <c r="C66" s="45" t="s">
        <v>106</v>
      </c>
      <c r="D66" s="44" t="s">
        <v>217</v>
      </c>
      <c r="E66" s="46">
        <v>234731.3</v>
      </c>
      <c r="F66" s="46">
        <v>0</v>
      </c>
      <c r="G66" s="46">
        <v>0</v>
      </c>
      <c r="H66" s="46">
        <f t="shared" si="0"/>
        <v>234731.3</v>
      </c>
    </row>
    <row r="67" spans="1:8" ht="15.75" customHeight="1">
      <c r="A67" s="43">
        <v>60</v>
      </c>
      <c r="B67" s="44" t="s">
        <v>218</v>
      </c>
      <c r="C67" s="45" t="s">
        <v>121</v>
      </c>
      <c r="D67" s="44" t="s">
        <v>219</v>
      </c>
      <c r="E67" s="46">
        <v>122779.73000000001</v>
      </c>
      <c r="F67" s="46">
        <v>11804.72</v>
      </c>
      <c r="G67" s="46">
        <v>0</v>
      </c>
      <c r="H67" s="46">
        <f t="shared" si="0"/>
        <v>134584.45000000001</v>
      </c>
    </row>
    <row r="68" spans="1:8" ht="15.75">
      <c r="A68" s="43">
        <v>61</v>
      </c>
      <c r="B68" s="44" t="s">
        <v>220</v>
      </c>
      <c r="C68" s="45" t="s">
        <v>106</v>
      </c>
      <c r="D68" s="44" t="s">
        <v>221</v>
      </c>
      <c r="E68" s="46">
        <v>108788.01</v>
      </c>
      <c r="F68" s="46">
        <v>0</v>
      </c>
      <c r="G68" s="46">
        <v>0</v>
      </c>
      <c r="H68" s="46">
        <f t="shared" si="0"/>
        <v>108788.01</v>
      </c>
    </row>
    <row r="69" spans="1:8" ht="15.75">
      <c r="A69" s="43">
        <v>62</v>
      </c>
      <c r="B69" s="48" t="s">
        <v>222</v>
      </c>
      <c r="C69" s="45" t="s">
        <v>111</v>
      </c>
      <c r="D69" s="44" t="s">
        <v>223</v>
      </c>
      <c r="E69" s="46">
        <v>0</v>
      </c>
      <c r="F69" s="46">
        <v>0</v>
      </c>
      <c r="G69" s="46">
        <v>36257.96</v>
      </c>
      <c r="H69" s="46">
        <f t="shared" si="0"/>
        <v>36257.96</v>
      </c>
    </row>
    <row r="70" spans="1:8" ht="15.75" customHeight="1">
      <c r="A70" s="43">
        <v>63</v>
      </c>
      <c r="B70" s="48" t="s">
        <v>224</v>
      </c>
      <c r="C70" s="45" t="s">
        <v>111</v>
      </c>
      <c r="D70" s="44" t="s">
        <v>225</v>
      </c>
      <c r="E70" s="46">
        <v>0</v>
      </c>
      <c r="F70" s="46">
        <v>0</v>
      </c>
      <c r="G70" s="46">
        <v>32955.519999999997</v>
      </c>
      <c r="H70" s="46">
        <f t="shared" si="0"/>
        <v>32955.519999999997</v>
      </c>
    </row>
    <row r="71" spans="1:8" ht="15.75">
      <c r="A71" s="43">
        <v>64</v>
      </c>
      <c r="B71" s="48" t="s">
        <v>226</v>
      </c>
      <c r="C71" s="45" t="s">
        <v>121</v>
      </c>
      <c r="D71" s="44" t="s">
        <v>227</v>
      </c>
      <c r="E71" s="46">
        <v>203275.18</v>
      </c>
      <c r="F71" s="46">
        <v>1914.33</v>
      </c>
      <c r="G71" s="46">
        <v>0</v>
      </c>
      <c r="H71" s="46">
        <f t="shared" si="0"/>
        <v>205189.50999999998</v>
      </c>
    </row>
    <row r="72" spans="1:8" ht="15.75">
      <c r="A72" s="43">
        <v>65</v>
      </c>
      <c r="B72" s="48" t="s">
        <v>228</v>
      </c>
      <c r="C72" s="45" t="s">
        <v>103</v>
      </c>
      <c r="D72" s="44" t="s">
        <v>39</v>
      </c>
      <c r="E72" s="46">
        <v>416723.37819999998</v>
      </c>
      <c r="F72" s="46">
        <v>8577.5299999999988</v>
      </c>
      <c r="G72" s="46">
        <v>231509.15000000002</v>
      </c>
      <c r="H72" s="46">
        <f t="shared" si="0"/>
        <v>656810.05819999997</v>
      </c>
    </row>
    <row r="73" spans="1:8" ht="30.75">
      <c r="A73" s="43">
        <v>66</v>
      </c>
      <c r="B73" s="48" t="s">
        <v>229</v>
      </c>
      <c r="C73" s="45" t="s">
        <v>121</v>
      </c>
      <c r="D73" s="44" t="s">
        <v>42</v>
      </c>
      <c r="E73" s="46">
        <v>75859.98000000001</v>
      </c>
      <c r="F73" s="46">
        <v>1744.17</v>
      </c>
      <c r="G73" s="46">
        <v>0</v>
      </c>
      <c r="H73" s="46">
        <f t="shared" ref="H73:H136" si="1">E73+F73+G73</f>
        <v>77604.150000000009</v>
      </c>
    </row>
    <row r="74" spans="1:8" ht="30.75">
      <c r="A74" s="43">
        <v>67</v>
      </c>
      <c r="B74" s="48" t="s">
        <v>230</v>
      </c>
      <c r="C74" s="45" t="s">
        <v>111</v>
      </c>
      <c r="D74" s="44" t="s">
        <v>231</v>
      </c>
      <c r="E74" s="46">
        <v>0</v>
      </c>
      <c r="F74" s="46">
        <v>0</v>
      </c>
      <c r="G74" s="46">
        <v>24078.65</v>
      </c>
      <c r="H74" s="46">
        <f t="shared" si="1"/>
        <v>24078.65</v>
      </c>
    </row>
    <row r="75" spans="1:8" s="54" customFormat="1" ht="30.75" customHeight="1">
      <c r="A75" s="49">
        <v>68</v>
      </c>
      <c r="B75" s="50" t="s">
        <v>232</v>
      </c>
      <c r="C75" s="51" t="s">
        <v>111</v>
      </c>
      <c r="D75" s="52" t="s">
        <v>233</v>
      </c>
      <c r="E75" s="53">
        <v>0</v>
      </c>
      <c r="F75" s="53">
        <v>0</v>
      </c>
      <c r="G75" s="53">
        <v>0</v>
      </c>
      <c r="H75" s="53">
        <f t="shared" si="1"/>
        <v>0</v>
      </c>
    </row>
    <row r="76" spans="1:8" ht="30.75">
      <c r="A76" s="43">
        <v>69</v>
      </c>
      <c r="B76" s="48" t="s">
        <v>234</v>
      </c>
      <c r="C76" s="45" t="s">
        <v>111</v>
      </c>
      <c r="D76" s="44" t="s">
        <v>235</v>
      </c>
      <c r="E76" s="46">
        <v>0</v>
      </c>
      <c r="F76" s="46">
        <v>0</v>
      </c>
      <c r="G76" s="46">
        <v>28218.240000000002</v>
      </c>
      <c r="H76" s="46">
        <f t="shared" si="1"/>
        <v>28218.240000000002</v>
      </c>
    </row>
    <row r="77" spans="1:8" ht="30.75">
      <c r="A77" s="43">
        <v>70</v>
      </c>
      <c r="B77" s="48" t="s">
        <v>236</v>
      </c>
      <c r="C77" s="45" t="s">
        <v>111</v>
      </c>
      <c r="D77" s="44" t="s">
        <v>237</v>
      </c>
      <c r="E77" s="46">
        <v>0</v>
      </c>
      <c r="F77" s="46">
        <v>0</v>
      </c>
      <c r="G77" s="46">
        <v>13166.69</v>
      </c>
      <c r="H77" s="46">
        <f t="shared" si="1"/>
        <v>13166.69</v>
      </c>
    </row>
    <row r="78" spans="1:8" ht="45.75" customHeight="1">
      <c r="A78" s="43">
        <v>71</v>
      </c>
      <c r="B78" s="44" t="s">
        <v>238</v>
      </c>
      <c r="C78" s="45" t="s">
        <v>106</v>
      </c>
      <c r="D78" s="44" t="s">
        <v>43</v>
      </c>
      <c r="E78" s="46">
        <v>43931.7</v>
      </c>
      <c r="F78" s="46">
        <v>0</v>
      </c>
      <c r="G78" s="46">
        <v>0</v>
      </c>
      <c r="H78" s="46">
        <f t="shared" si="1"/>
        <v>43931.7</v>
      </c>
    </row>
    <row r="79" spans="1:8" ht="30.75" customHeight="1">
      <c r="A79" s="43">
        <v>72</v>
      </c>
      <c r="B79" s="48" t="s">
        <v>239</v>
      </c>
      <c r="C79" s="45" t="s">
        <v>111</v>
      </c>
      <c r="D79" s="44" t="s">
        <v>240</v>
      </c>
      <c r="E79" s="46">
        <v>0</v>
      </c>
      <c r="F79" s="46">
        <v>0</v>
      </c>
      <c r="G79" s="46">
        <v>2203.5</v>
      </c>
      <c r="H79" s="46">
        <f t="shared" si="1"/>
        <v>2203.5</v>
      </c>
    </row>
    <row r="80" spans="1:8" ht="30.75">
      <c r="A80" s="43">
        <v>73</v>
      </c>
      <c r="B80" s="48" t="s">
        <v>241</v>
      </c>
      <c r="C80" s="45" t="s">
        <v>121</v>
      </c>
      <c r="D80" s="44" t="s">
        <v>242</v>
      </c>
      <c r="E80" s="46">
        <v>60909.63</v>
      </c>
      <c r="F80" s="46">
        <v>779.93</v>
      </c>
      <c r="G80" s="46">
        <v>0</v>
      </c>
      <c r="H80" s="46">
        <f t="shared" si="1"/>
        <v>61689.56</v>
      </c>
    </row>
    <row r="81" spans="1:8" ht="37.5" customHeight="1">
      <c r="A81" s="43">
        <v>74</v>
      </c>
      <c r="B81" s="48" t="s">
        <v>243</v>
      </c>
      <c r="C81" s="45" t="s">
        <v>106</v>
      </c>
      <c r="D81" s="44" t="s">
        <v>244</v>
      </c>
      <c r="E81" s="46">
        <v>85360.55</v>
      </c>
      <c r="F81" s="46">
        <v>0</v>
      </c>
      <c r="G81" s="46">
        <v>0</v>
      </c>
      <c r="H81" s="46">
        <f t="shared" si="1"/>
        <v>85360.55</v>
      </c>
    </row>
    <row r="82" spans="1:8" ht="37.5" customHeight="1">
      <c r="A82" s="43">
        <v>75</v>
      </c>
      <c r="B82" s="48" t="s">
        <v>245</v>
      </c>
      <c r="C82" s="45" t="s">
        <v>121</v>
      </c>
      <c r="D82" s="44" t="s">
        <v>246</v>
      </c>
      <c r="E82" s="46">
        <v>205660.27</v>
      </c>
      <c r="F82" s="46">
        <v>2955.63</v>
      </c>
      <c r="G82" s="46">
        <v>0</v>
      </c>
      <c r="H82" s="46">
        <f t="shared" si="1"/>
        <v>208615.9</v>
      </c>
    </row>
    <row r="83" spans="1:8" ht="30.75">
      <c r="A83" s="43">
        <v>76</v>
      </c>
      <c r="B83" s="44" t="s">
        <v>247</v>
      </c>
      <c r="C83" s="45" t="s">
        <v>106</v>
      </c>
      <c r="D83" s="44" t="s">
        <v>248</v>
      </c>
      <c r="E83" s="46">
        <v>81896.88</v>
      </c>
      <c r="F83" s="46">
        <v>0</v>
      </c>
      <c r="G83" s="46">
        <v>0</v>
      </c>
      <c r="H83" s="46">
        <f t="shared" si="1"/>
        <v>81896.88</v>
      </c>
    </row>
    <row r="84" spans="1:8" ht="15.75">
      <c r="A84" s="43">
        <v>77</v>
      </c>
      <c r="B84" s="44" t="s">
        <v>249</v>
      </c>
      <c r="C84" s="45" t="s">
        <v>106</v>
      </c>
      <c r="D84" s="44" t="s">
        <v>250</v>
      </c>
      <c r="E84" s="46">
        <v>55829.380000000005</v>
      </c>
      <c r="F84" s="46">
        <v>0</v>
      </c>
      <c r="G84" s="46">
        <v>0</v>
      </c>
      <c r="H84" s="46">
        <f t="shared" si="1"/>
        <v>55829.380000000005</v>
      </c>
    </row>
    <row r="85" spans="1:8" s="54" customFormat="1" ht="30.75">
      <c r="A85" s="49">
        <v>78</v>
      </c>
      <c r="B85" s="52" t="s">
        <v>251</v>
      </c>
      <c r="C85" s="51" t="s">
        <v>111</v>
      </c>
      <c r="D85" s="55" t="s">
        <v>252</v>
      </c>
      <c r="E85" s="53">
        <v>0</v>
      </c>
      <c r="F85" s="53">
        <v>0</v>
      </c>
      <c r="G85" s="53">
        <v>0</v>
      </c>
      <c r="H85" s="53">
        <f t="shared" si="1"/>
        <v>0</v>
      </c>
    </row>
    <row r="86" spans="1:8" ht="15.75">
      <c r="A86" s="43">
        <v>79</v>
      </c>
      <c r="B86" s="48" t="s">
        <v>253</v>
      </c>
      <c r="C86" s="47" t="s">
        <v>111</v>
      </c>
      <c r="D86" s="44" t="s">
        <v>254</v>
      </c>
      <c r="E86" s="46">
        <v>0</v>
      </c>
      <c r="F86" s="46">
        <v>0</v>
      </c>
      <c r="G86" s="46">
        <v>48948.070000000007</v>
      </c>
      <c r="H86" s="46">
        <f t="shared" si="1"/>
        <v>48948.070000000007</v>
      </c>
    </row>
    <row r="87" spans="1:8" ht="15.75">
      <c r="A87" s="43">
        <v>80</v>
      </c>
      <c r="B87" s="48" t="s">
        <v>255</v>
      </c>
      <c r="C87" s="45" t="s">
        <v>106</v>
      </c>
      <c r="D87" s="44" t="s">
        <v>256</v>
      </c>
      <c r="E87" s="46">
        <v>300234.18</v>
      </c>
      <c r="F87" s="46">
        <v>0</v>
      </c>
      <c r="G87" s="46">
        <v>0</v>
      </c>
      <c r="H87" s="46">
        <f t="shared" si="1"/>
        <v>300234.18</v>
      </c>
    </row>
    <row r="88" spans="1:8" ht="15.75">
      <c r="A88" s="43">
        <v>81</v>
      </c>
      <c r="B88" s="48" t="s">
        <v>257</v>
      </c>
      <c r="C88" s="45" t="s">
        <v>101</v>
      </c>
      <c r="D88" s="44" t="s">
        <v>258</v>
      </c>
      <c r="E88" s="46">
        <v>82198.94</v>
      </c>
      <c r="F88" s="46">
        <v>0</v>
      </c>
      <c r="G88" s="46">
        <v>21123.85</v>
      </c>
      <c r="H88" s="46">
        <f t="shared" si="1"/>
        <v>103322.79000000001</v>
      </c>
    </row>
    <row r="89" spans="1:8" ht="30.75">
      <c r="A89" s="43">
        <v>82</v>
      </c>
      <c r="B89" s="44" t="s">
        <v>259</v>
      </c>
      <c r="C89" s="45" t="s">
        <v>121</v>
      </c>
      <c r="D89" s="44" t="s">
        <v>260</v>
      </c>
      <c r="E89" s="46">
        <v>110492.45</v>
      </c>
      <c r="F89" s="46">
        <v>1446.3899999999999</v>
      </c>
      <c r="G89" s="46">
        <v>0</v>
      </c>
      <c r="H89" s="46">
        <f t="shared" si="1"/>
        <v>111938.84</v>
      </c>
    </row>
    <row r="90" spans="1:8" ht="30.75">
      <c r="A90" s="43">
        <v>83</v>
      </c>
      <c r="B90" s="44" t="s">
        <v>261</v>
      </c>
      <c r="C90" s="45" t="s">
        <v>106</v>
      </c>
      <c r="D90" s="44" t="s">
        <v>262</v>
      </c>
      <c r="E90" s="46">
        <v>73979.060000000012</v>
      </c>
      <c r="F90" s="46">
        <v>0</v>
      </c>
      <c r="G90" s="46">
        <v>0</v>
      </c>
      <c r="H90" s="46">
        <f t="shared" si="1"/>
        <v>73979.060000000012</v>
      </c>
    </row>
    <row r="91" spans="1:8" ht="15.75">
      <c r="A91" s="43">
        <v>84</v>
      </c>
      <c r="B91" s="48" t="s">
        <v>263</v>
      </c>
      <c r="C91" s="45" t="s">
        <v>141</v>
      </c>
      <c r="D91" s="44" t="s">
        <v>47</v>
      </c>
      <c r="E91" s="46">
        <v>65790.100000000006</v>
      </c>
      <c r="F91" s="46">
        <v>1084.06</v>
      </c>
      <c r="G91" s="46">
        <v>0</v>
      </c>
      <c r="H91" s="46">
        <f t="shared" si="1"/>
        <v>66874.16</v>
      </c>
    </row>
    <row r="92" spans="1:8" ht="30.75">
      <c r="A92" s="43">
        <v>85</v>
      </c>
      <c r="B92" s="48" t="s">
        <v>264</v>
      </c>
      <c r="C92" s="45" t="s">
        <v>141</v>
      </c>
      <c r="D92" s="44" t="s">
        <v>265</v>
      </c>
      <c r="E92" s="46">
        <v>85790.02</v>
      </c>
      <c r="F92" s="46">
        <v>2389.36</v>
      </c>
      <c r="G92" s="46">
        <v>0</v>
      </c>
      <c r="H92" s="46">
        <f t="shared" si="1"/>
        <v>88179.38</v>
      </c>
    </row>
    <row r="93" spans="1:8" ht="15.75">
      <c r="A93" s="43">
        <v>86</v>
      </c>
      <c r="B93" s="48" t="s">
        <v>266</v>
      </c>
      <c r="C93" s="45" t="s">
        <v>141</v>
      </c>
      <c r="D93" s="44" t="s">
        <v>267</v>
      </c>
      <c r="E93" s="46">
        <v>102892.7</v>
      </c>
      <c r="F93" s="46">
        <v>1496.02</v>
      </c>
      <c r="G93" s="46">
        <v>0</v>
      </c>
      <c r="H93" s="46">
        <f t="shared" si="1"/>
        <v>104388.72</v>
      </c>
    </row>
    <row r="94" spans="1:8" ht="15.75">
      <c r="A94" s="43">
        <v>87</v>
      </c>
      <c r="B94" s="48" t="s">
        <v>268</v>
      </c>
      <c r="C94" s="45" t="s">
        <v>125</v>
      </c>
      <c r="D94" s="44" t="s">
        <v>269</v>
      </c>
      <c r="E94" s="46">
        <v>0</v>
      </c>
      <c r="F94" s="46">
        <v>2248.27</v>
      </c>
      <c r="G94" s="46">
        <v>0</v>
      </c>
      <c r="H94" s="46">
        <f t="shared" si="1"/>
        <v>2248.27</v>
      </c>
    </row>
    <row r="95" spans="1:8" ht="15.75">
      <c r="A95" s="43">
        <v>88</v>
      </c>
      <c r="B95" s="48" t="s">
        <v>270</v>
      </c>
      <c r="C95" s="45" t="s">
        <v>111</v>
      </c>
      <c r="D95" s="44" t="s">
        <v>271</v>
      </c>
      <c r="E95" s="46">
        <v>0</v>
      </c>
      <c r="F95" s="46">
        <v>0</v>
      </c>
      <c r="G95" s="46">
        <v>132241.03</v>
      </c>
      <c r="H95" s="46">
        <f t="shared" si="1"/>
        <v>132241.03</v>
      </c>
    </row>
    <row r="96" spans="1:8" ht="15.75">
      <c r="A96" s="43">
        <v>89</v>
      </c>
      <c r="B96" s="44" t="s">
        <v>272</v>
      </c>
      <c r="C96" s="45" t="s">
        <v>106</v>
      </c>
      <c r="D96" s="44" t="s">
        <v>273</v>
      </c>
      <c r="E96" s="46">
        <v>117027.18999999999</v>
      </c>
      <c r="F96" s="46">
        <v>0</v>
      </c>
      <c r="G96" s="46">
        <v>0</v>
      </c>
      <c r="H96" s="46">
        <f t="shared" si="1"/>
        <v>117027.18999999999</v>
      </c>
    </row>
    <row r="97" spans="1:8" ht="15.75">
      <c r="A97" s="43">
        <v>90</v>
      </c>
      <c r="B97" s="48" t="s">
        <v>274</v>
      </c>
      <c r="C97" s="56" t="s">
        <v>106</v>
      </c>
      <c r="D97" s="44" t="s">
        <v>275</v>
      </c>
      <c r="E97" s="46">
        <v>88159.049999999988</v>
      </c>
      <c r="F97" s="46">
        <v>0</v>
      </c>
      <c r="G97" s="46">
        <v>0</v>
      </c>
      <c r="H97" s="46">
        <f t="shared" si="1"/>
        <v>88159.049999999988</v>
      </c>
    </row>
    <row r="98" spans="1:8" ht="30.75">
      <c r="A98" s="43">
        <v>91</v>
      </c>
      <c r="B98" s="44" t="s">
        <v>276</v>
      </c>
      <c r="C98" s="45" t="s">
        <v>111</v>
      </c>
      <c r="D98" s="44" t="s">
        <v>44</v>
      </c>
      <c r="E98" s="46">
        <v>0</v>
      </c>
      <c r="F98" s="46">
        <v>0</v>
      </c>
      <c r="G98" s="46">
        <v>8229.18</v>
      </c>
      <c r="H98" s="46">
        <f t="shared" si="1"/>
        <v>8229.18</v>
      </c>
    </row>
    <row r="99" spans="1:8" ht="15.75">
      <c r="A99" s="43">
        <v>92</v>
      </c>
      <c r="B99" s="44" t="s">
        <v>277</v>
      </c>
      <c r="C99" s="45" t="s">
        <v>111</v>
      </c>
      <c r="D99" s="44" t="s">
        <v>278</v>
      </c>
      <c r="E99" s="46">
        <v>0</v>
      </c>
      <c r="F99" s="46">
        <v>0</v>
      </c>
      <c r="G99" s="46">
        <v>31967.79</v>
      </c>
      <c r="H99" s="46">
        <f t="shared" si="1"/>
        <v>31967.79</v>
      </c>
    </row>
    <row r="100" spans="1:8" ht="30.75">
      <c r="A100" s="43">
        <v>93</v>
      </c>
      <c r="B100" s="48" t="s">
        <v>279</v>
      </c>
      <c r="C100" s="56" t="s">
        <v>106</v>
      </c>
      <c r="D100" s="44" t="s">
        <v>54</v>
      </c>
      <c r="E100" s="46">
        <v>100584.78</v>
      </c>
      <c r="F100" s="46">
        <v>0</v>
      </c>
      <c r="G100" s="46">
        <v>0</v>
      </c>
      <c r="H100" s="46">
        <f t="shared" si="1"/>
        <v>100584.78</v>
      </c>
    </row>
    <row r="101" spans="1:8" ht="30.75">
      <c r="A101" s="43">
        <v>94</v>
      </c>
      <c r="B101" s="48" t="s">
        <v>280</v>
      </c>
      <c r="C101" s="56" t="s">
        <v>103</v>
      </c>
      <c r="D101" s="44" t="s">
        <v>281</v>
      </c>
      <c r="E101" s="46">
        <v>132293.88</v>
      </c>
      <c r="F101" s="46">
        <v>3648.1800000000003</v>
      </c>
      <c r="G101" s="46">
        <v>15341.55</v>
      </c>
      <c r="H101" s="46">
        <f t="shared" si="1"/>
        <v>151283.60999999999</v>
      </c>
    </row>
    <row r="102" spans="1:8" ht="15.75">
      <c r="A102" s="43">
        <v>95</v>
      </c>
      <c r="B102" s="48" t="s">
        <v>282</v>
      </c>
      <c r="C102" s="56" t="s">
        <v>106</v>
      </c>
      <c r="D102" s="48" t="s">
        <v>283</v>
      </c>
      <c r="E102" s="46">
        <v>62376.480000000003</v>
      </c>
      <c r="F102" s="46">
        <v>0</v>
      </c>
      <c r="G102" s="46">
        <v>0</v>
      </c>
      <c r="H102" s="46">
        <f t="shared" si="1"/>
        <v>62376.480000000003</v>
      </c>
    </row>
    <row r="103" spans="1:8" ht="30.75">
      <c r="A103" s="43">
        <v>96</v>
      </c>
      <c r="B103" s="48" t="s">
        <v>284</v>
      </c>
      <c r="C103" s="56" t="s">
        <v>111</v>
      </c>
      <c r="D103" s="44" t="s">
        <v>285</v>
      </c>
      <c r="E103" s="46">
        <v>0</v>
      </c>
      <c r="F103" s="46">
        <v>0</v>
      </c>
      <c r="G103" s="46">
        <v>13284.25</v>
      </c>
      <c r="H103" s="46">
        <f t="shared" si="1"/>
        <v>13284.25</v>
      </c>
    </row>
    <row r="104" spans="1:8" ht="15.75">
      <c r="A104" s="43">
        <v>97</v>
      </c>
      <c r="B104" s="48" t="s">
        <v>286</v>
      </c>
      <c r="C104" s="56" t="s">
        <v>111</v>
      </c>
      <c r="D104" s="44" t="s">
        <v>287</v>
      </c>
      <c r="E104" s="46">
        <v>0</v>
      </c>
      <c r="F104" s="46">
        <v>0</v>
      </c>
      <c r="G104" s="46">
        <v>61265.39</v>
      </c>
      <c r="H104" s="46">
        <f t="shared" si="1"/>
        <v>61265.39</v>
      </c>
    </row>
    <row r="105" spans="1:8" ht="15.75">
      <c r="A105" s="43">
        <v>98</v>
      </c>
      <c r="B105" s="48" t="s">
        <v>288</v>
      </c>
      <c r="C105" s="56" t="s">
        <v>106</v>
      </c>
      <c r="D105" s="44" t="s">
        <v>289</v>
      </c>
      <c r="E105" s="46">
        <v>61807.4</v>
      </c>
      <c r="F105" s="46">
        <v>0</v>
      </c>
      <c r="G105" s="46">
        <v>0</v>
      </c>
      <c r="H105" s="46">
        <f t="shared" si="1"/>
        <v>61807.4</v>
      </c>
    </row>
    <row r="106" spans="1:8" ht="30.75">
      <c r="A106" s="43">
        <v>99</v>
      </c>
      <c r="B106" s="48" t="s">
        <v>290</v>
      </c>
      <c r="C106" s="56" t="s">
        <v>111</v>
      </c>
      <c r="D106" s="44" t="s">
        <v>291</v>
      </c>
      <c r="E106" s="46">
        <v>0</v>
      </c>
      <c r="F106" s="46">
        <v>0</v>
      </c>
      <c r="G106" s="46">
        <v>423528.95999999996</v>
      </c>
      <c r="H106" s="46">
        <f t="shared" si="1"/>
        <v>423528.95999999996</v>
      </c>
    </row>
    <row r="107" spans="1:8" ht="30.75">
      <c r="A107" s="43">
        <v>100</v>
      </c>
      <c r="B107" s="48" t="s">
        <v>292</v>
      </c>
      <c r="C107" s="56" t="s">
        <v>111</v>
      </c>
      <c r="D107" s="57" t="s">
        <v>293</v>
      </c>
      <c r="E107" s="46">
        <v>0</v>
      </c>
      <c r="F107" s="46">
        <v>0</v>
      </c>
      <c r="G107" s="46">
        <v>86648.02</v>
      </c>
      <c r="H107" s="46">
        <f t="shared" si="1"/>
        <v>86648.02</v>
      </c>
    </row>
    <row r="108" spans="1:8" ht="30.75">
      <c r="A108" s="43">
        <v>101</v>
      </c>
      <c r="B108" s="48" t="s">
        <v>294</v>
      </c>
      <c r="C108" s="48" t="s">
        <v>101</v>
      </c>
      <c r="D108" s="44" t="s">
        <v>295</v>
      </c>
      <c r="E108" s="46">
        <v>97668.349999999991</v>
      </c>
      <c r="F108" s="46">
        <v>0</v>
      </c>
      <c r="G108" s="46">
        <v>0</v>
      </c>
      <c r="H108" s="46">
        <f t="shared" si="1"/>
        <v>97668.349999999991</v>
      </c>
    </row>
    <row r="109" spans="1:8" ht="15.75">
      <c r="A109" s="43">
        <v>102</v>
      </c>
      <c r="B109" s="48" t="s">
        <v>296</v>
      </c>
      <c r="C109" s="48" t="s">
        <v>103</v>
      </c>
      <c r="D109" s="44" t="s">
        <v>297</v>
      </c>
      <c r="E109" s="46">
        <v>249457.06</v>
      </c>
      <c r="F109" s="46">
        <v>28855.91</v>
      </c>
      <c r="G109" s="46">
        <v>42115.55</v>
      </c>
      <c r="H109" s="46">
        <f t="shared" si="1"/>
        <v>320428.51999999996</v>
      </c>
    </row>
    <row r="110" spans="1:8" ht="15.75">
      <c r="A110" s="43">
        <v>103</v>
      </c>
      <c r="B110" s="48" t="s">
        <v>298</v>
      </c>
      <c r="C110" s="48" t="s">
        <v>125</v>
      </c>
      <c r="D110" s="44" t="s">
        <v>299</v>
      </c>
      <c r="E110" s="46">
        <v>0</v>
      </c>
      <c r="F110" s="46">
        <v>28115.14</v>
      </c>
      <c r="G110" s="46">
        <v>0</v>
      </c>
      <c r="H110" s="46">
        <f t="shared" si="1"/>
        <v>28115.14</v>
      </c>
    </row>
    <row r="111" spans="1:8" ht="15.75">
      <c r="A111" s="43">
        <v>104</v>
      </c>
      <c r="B111" s="48" t="s">
        <v>300</v>
      </c>
      <c r="C111" s="48" t="s">
        <v>106</v>
      </c>
      <c r="D111" s="44" t="s">
        <v>301</v>
      </c>
      <c r="E111" s="46">
        <v>48047.77</v>
      </c>
      <c r="F111" s="46">
        <v>0</v>
      </c>
      <c r="G111" s="46">
        <v>0</v>
      </c>
      <c r="H111" s="46">
        <f t="shared" si="1"/>
        <v>48047.77</v>
      </c>
    </row>
    <row r="112" spans="1:8" ht="15.75">
      <c r="A112" s="43">
        <v>105</v>
      </c>
      <c r="B112" s="48" t="s">
        <v>302</v>
      </c>
      <c r="C112" s="48" t="s">
        <v>106</v>
      </c>
      <c r="D112" s="44" t="s">
        <v>303</v>
      </c>
      <c r="E112" s="46">
        <v>136838.38999999998</v>
      </c>
      <c r="F112" s="46">
        <v>0</v>
      </c>
      <c r="G112" s="46">
        <v>0</v>
      </c>
      <c r="H112" s="46">
        <f t="shared" si="1"/>
        <v>136838.38999999998</v>
      </c>
    </row>
    <row r="113" spans="1:8" ht="15.75">
      <c r="A113" s="43">
        <v>106</v>
      </c>
      <c r="B113" s="48" t="s">
        <v>304</v>
      </c>
      <c r="C113" s="48" t="s">
        <v>111</v>
      </c>
      <c r="D113" s="44" t="s">
        <v>305</v>
      </c>
      <c r="E113" s="46">
        <v>0</v>
      </c>
      <c r="F113" s="46">
        <v>0</v>
      </c>
      <c r="G113" s="46">
        <v>111726.07</v>
      </c>
      <c r="H113" s="46">
        <f t="shared" si="1"/>
        <v>111726.07</v>
      </c>
    </row>
    <row r="114" spans="1:8" ht="15.75">
      <c r="A114" s="43">
        <v>107</v>
      </c>
      <c r="B114" s="48" t="s">
        <v>306</v>
      </c>
      <c r="C114" s="48" t="s">
        <v>111</v>
      </c>
      <c r="D114" s="48" t="s">
        <v>307</v>
      </c>
      <c r="E114" s="46">
        <v>0</v>
      </c>
      <c r="F114" s="46">
        <v>0</v>
      </c>
      <c r="G114" s="46">
        <v>192040.59000000003</v>
      </c>
      <c r="H114" s="46">
        <f t="shared" si="1"/>
        <v>192040.59000000003</v>
      </c>
    </row>
    <row r="115" spans="1:8" ht="15.75">
      <c r="A115" s="43">
        <v>108</v>
      </c>
      <c r="B115" s="48" t="s">
        <v>308</v>
      </c>
      <c r="C115" s="48" t="s">
        <v>111</v>
      </c>
      <c r="D115" s="48" t="s">
        <v>309</v>
      </c>
      <c r="E115" s="46">
        <v>0</v>
      </c>
      <c r="F115" s="46">
        <v>0</v>
      </c>
      <c r="G115" s="46">
        <v>136071.31</v>
      </c>
      <c r="H115" s="46">
        <f t="shared" si="1"/>
        <v>136071.31</v>
      </c>
    </row>
    <row r="116" spans="1:8" ht="15.75">
      <c r="A116" s="43">
        <v>109</v>
      </c>
      <c r="B116" s="48" t="s">
        <v>310</v>
      </c>
      <c r="C116" s="48" t="s">
        <v>111</v>
      </c>
      <c r="D116" s="48" t="s">
        <v>311</v>
      </c>
      <c r="E116" s="46">
        <v>0</v>
      </c>
      <c r="F116" s="46">
        <v>0</v>
      </c>
      <c r="G116" s="46">
        <v>259056.05</v>
      </c>
      <c r="H116" s="46">
        <f t="shared" si="1"/>
        <v>259056.05</v>
      </c>
    </row>
    <row r="117" spans="1:8" ht="15.75">
      <c r="A117" s="43">
        <v>110</v>
      </c>
      <c r="B117" s="48" t="s">
        <v>312</v>
      </c>
      <c r="C117" s="48" t="s">
        <v>111</v>
      </c>
      <c r="D117" s="48" t="s">
        <v>313</v>
      </c>
      <c r="E117" s="46">
        <v>0</v>
      </c>
      <c r="F117" s="46">
        <v>0</v>
      </c>
      <c r="G117" s="46">
        <v>150922.72999999998</v>
      </c>
      <c r="H117" s="46">
        <f t="shared" si="1"/>
        <v>150922.72999999998</v>
      </c>
    </row>
    <row r="118" spans="1:8" s="54" customFormat="1" ht="15.75">
      <c r="A118" s="49">
        <v>111</v>
      </c>
      <c r="B118" s="50" t="s">
        <v>314</v>
      </c>
      <c r="C118" s="50" t="s">
        <v>106</v>
      </c>
      <c r="D118" s="50" t="s">
        <v>315</v>
      </c>
      <c r="E118" s="53">
        <v>0</v>
      </c>
      <c r="F118" s="53">
        <v>0</v>
      </c>
      <c r="G118" s="53">
        <v>0</v>
      </c>
      <c r="H118" s="53">
        <f t="shared" si="1"/>
        <v>0</v>
      </c>
    </row>
    <row r="119" spans="1:8" ht="15.75">
      <c r="A119" s="43">
        <v>112</v>
      </c>
      <c r="B119" s="48" t="s">
        <v>316</v>
      </c>
      <c r="C119" s="48" t="s">
        <v>101</v>
      </c>
      <c r="D119" s="48" t="s">
        <v>317</v>
      </c>
      <c r="E119" s="46">
        <v>109982.93</v>
      </c>
      <c r="F119" s="46">
        <v>0</v>
      </c>
      <c r="G119" s="46">
        <v>130751.47</v>
      </c>
      <c r="H119" s="46">
        <f t="shared" si="1"/>
        <v>240734.4</v>
      </c>
    </row>
    <row r="120" spans="1:8" ht="15.75">
      <c r="A120" s="43">
        <v>113</v>
      </c>
      <c r="B120" s="48" t="s">
        <v>318</v>
      </c>
      <c r="C120" s="48" t="s">
        <v>106</v>
      </c>
      <c r="D120" s="44" t="s">
        <v>319</v>
      </c>
      <c r="E120" s="46">
        <v>107180.43000000001</v>
      </c>
      <c r="F120" s="46">
        <v>0</v>
      </c>
      <c r="G120" s="46">
        <v>0</v>
      </c>
      <c r="H120" s="46">
        <f t="shared" si="1"/>
        <v>107180.43000000001</v>
      </c>
    </row>
    <row r="121" spans="1:8" ht="15.75">
      <c r="A121" s="43">
        <v>114</v>
      </c>
      <c r="B121" s="48" t="s">
        <v>320</v>
      </c>
      <c r="C121" s="48" t="s">
        <v>103</v>
      </c>
      <c r="D121" s="48" t="s">
        <v>321</v>
      </c>
      <c r="E121" s="46">
        <v>112811.24</v>
      </c>
      <c r="F121" s="46">
        <v>1053.25</v>
      </c>
      <c r="G121" s="46">
        <v>48401.97</v>
      </c>
      <c r="H121" s="46">
        <f t="shared" si="1"/>
        <v>162266.46000000002</v>
      </c>
    </row>
    <row r="122" spans="1:8" ht="15.75">
      <c r="A122" s="43">
        <v>115</v>
      </c>
      <c r="B122" s="48" t="s">
        <v>322</v>
      </c>
      <c r="C122" s="48" t="s">
        <v>106</v>
      </c>
      <c r="D122" s="44" t="s">
        <v>323</v>
      </c>
      <c r="E122" s="46">
        <v>141861.12</v>
      </c>
      <c r="F122" s="46">
        <v>0</v>
      </c>
      <c r="G122" s="46">
        <v>0</v>
      </c>
      <c r="H122" s="46">
        <f t="shared" si="1"/>
        <v>141861.12</v>
      </c>
    </row>
    <row r="123" spans="1:8" ht="15.75">
      <c r="A123" s="43">
        <v>116</v>
      </c>
      <c r="B123" s="48" t="s">
        <v>324</v>
      </c>
      <c r="C123" s="48" t="s">
        <v>106</v>
      </c>
      <c r="D123" s="44" t="s">
        <v>325</v>
      </c>
      <c r="E123" s="46">
        <v>34779.759999999995</v>
      </c>
      <c r="F123" s="46">
        <v>0</v>
      </c>
      <c r="G123" s="46">
        <v>0</v>
      </c>
      <c r="H123" s="46">
        <f t="shared" si="1"/>
        <v>34779.759999999995</v>
      </c>
    </row>
    <row r="124" spans="1:8" ht="15.75">
      <c r="A124" s="43">
        <v>117</v>
      </c>
      <c r="B124" s="48" t="s">
        <v>326</v>
      </c>
      <c r="C124" s="48" t="s">
        <v>106</v>
      </c>
      <c r="D124" s="44" t="s">
        <v>327</v>
      </c>
      <c r="E124" s="46">
        <v>51003.88</v>
      </c>
      <c r="F124" s="46">
        <v>0</v>
      </c>
      <c r="G124" s="46">
        <v>0</v>
      </c>
      <c r="H124" s="46">
        <f t="shared" si="1"/>
        <v>51003.88</v>
      </c>
    </row>
    <row r="125" spans="1:8" ht="15.75">
      <c r="A125" s="43">
        <v>118</v>
      </c>
      <c r="B125" s="48" t="s">
        <v>328</v>
      </c>
      <c r="C125" s="48" t="s">
        <v>101</v>
      </c>
      <c r="D125" s="48" t="s">
        <v>329</v>
      </c>
      <c r="E125" s="46">
        <v>54966.9</v>
      </c>
      <c r="F125" s="46">
        <v>0</v>
      </c>
      <c r="G125" s="46">
        <v>9463.56</v>
      </c>
      <c r="H125" s="46">
        <f t="shared" si="1"/>
        <v>64430.46</v>
      </c>
    </row>
    <row r="126" spans="1:8" ht="15.75">
      <c r="A126" s="43">
        <v>119</v>
      </c>
      <c r="B126" s="48" t="s">
        <v>330</v>
      </c>
      <c r="C126" s="48" t="s">
        <v>106</v>
      </c>
      <c r="D126" s="44" t="s">
        <v>331</v>
      </c>
      <c r="E126" s="46">
        <v>80916.23</v>
      </c>
      <c r="F126" s="46">
        <v>0</v>
      </c>
      <c r="G126" s="46">
        <v>0</v>
      </c>
      <c r="H126" s="46">
        <f t="shared" si="1"/>
        <v>80916.23</v>
      </c>
    </row>
    <row r="127" spans="1:8" ht="15.75" customHeight="1">
      <c r="A127" s="43">
        <v>120</v>
      </c>
      <c r="B127" s="48" t="s">
        <v>332</v>
      </c>
      <c r="C127" s="48" t="s">
        <v>106</v>
      </c>
      <c r="D127" s="44" t="s">
        <v>333</v>
      </c>
      <c r="E127" s="46">
        <v>49063.97</v>
      </c>
      <c r="F127" s="46">
        <v>0</v>
      </c>
      <c r="G127" s="46">
        <v>0</v>
      </c>
      <c r="H127" s="46">
        <f t="shared" si="1"/>
        <v>49063.97</v>
      </c>
    </row>
    <row r="128" spans="1:8" ht="15.75">
      <c r="A128" s="43">
        <v>121</v>
      </c>
      <c r="B128" s="48" t="s">
        <v>334</v>
      </c>
      <c r="C128" s="48" t="s">
        <v>106</v>
      </c>
      <c r="D128" s="44" t="s">
        <v>335</v>
      </c>
      <c r="E128" s="46">
        <v>77433.12000000001</v>
      </c>
      <c r="F128" s="46">
        <v>0</v>
      </c>
      <c r="G128" s="46">
        <v>0</v>
      </c>
      <c r="H128" s="46">
        <f t="shared" si="1"/>
        <v>77433.12000000001</v>
      </c>
    </row>
    <row r="129" spans="1:8" ht="15.75">
      <c r="A129" s="43">
        <v>122</v>
      </c>
      <c r="B129" s="48" t="s">
        <v>336</v>
      </c>
      <c r="C129" s="48" t="s">
        <v>106</v>
      </c>
      <c r="D129" s="44" t="s">
        <v>337</v>
      </c>
      <c r="E129" s="46">
        <v>191113.88999999998</v>
      </c>
      <c r="F129" s="46">
        <v>0</v>
      </c>
      <c r="G129" s="46">
        <v>0</v>
      </c>
      <c r="H129" s="46">
        <f t="shared" si="1"/>
        <v>191113.88999999998</v>
      </c>
    </row>
    <row r="130" spans="1:8" ht="15.75">
      <c r="A130" s="43">
        <v>123</v>
      </c>
      <c r="B130" s="48" t="s">
        <v>338</v>
      </c>
      <c r="C130" s="48" t="s">
        <v>106</v>
      </c>
      <c r="D130" s="44" t="s">
        <v>339</v>
      </c>
      <c r="E130" s="46">
        <v>119339.73</v>
      </c>
      <c r="F130" s="46">
        <v>0</v>
      </c>
      <c r="G130" s="46">
        <v>0</v>
      </c>
      <c r="H130" s="46">
        <f t="shared" si="1"/>
        <v>119339.73</v>
      </c>
    </row>
    <row r="131" spans="1:8" ht="15.75">
      <c r="A131" s="43">
        <v>124</v>
      </c>
      <c r="B131" s="48" t="s">
        <v>340</v>
      </c>
      <c r="C131" s="48" t="s">
        <v>125</v>
      </c>
      <c r="D131" s="44" t="s">
        <v>341</v>
      </c>
      <c r="E131" s="46">
        <v>0</v>
      </c>
      <c r="F131" s="46">
        <v>44887.94</v>
      </c>
      <c r="G131" s="46">
        <v>0</v>
      </c>
      <c r="H131" s="46">
        <f t="shared" si="1"/>
        <v>44887.94</v>
      </c>
    </row>
    <row r="132" spans="1:8" ht="15.75">
      <c r="A132" s="43">
        <v>125</v>
      </c>
      <c r="B132" s="48" t="s">
        <v>342</v>
      </c>
      <c r="C132" s="48" t="s">
        <v>111</v>
      </c>
      <c r="D132" s="44" t="s">
        <v>343</v>
      </c>
      <c r="E132" s="46">
        <v>0</v>
      </c>
      <c r="F132" s="46">
        <v>0</v>
      </c>
      <c r="G132" s="46">
        <v>74728.009999999995</v>
      </c>
      <c r="H132" s="46">
        <f t="shared" si="1"/>
        <v>74728.009999999995</v>
      </c>
    </row>
    <row r="133" spans="1:8" ht="30.75">
      <c r="A133" s="43">
        <v>126</v>
      </c>
      <c r="B133" s="48" t="s">
        <v>344</v>
      </c>
      <c r="C133" s="48" t="s">
        <v>111</v>
      </c>
      <c r="D133" s="44" t="s">
        <v>77</v>
      </c>
      <c r="E133" s="46">
        <v>0</v>
      </c>
      <c r="F133" s="46">
        <v>0</v>
      </c>
      <c r="G133" s="46">
        <v>183988.4</v>
      </c>
      <c r="H133" s="46">
        <f t="shared" si="1"/>
        <v>183988.4</v>
      </c>
    </row>
    <row r="134" spans="1:8" ht="15.75">
      <c r="A134" s="43">
        <v>127</v>
      </c>
      <c r="B134" s="48" t="s">
        <v>345</v>
      </c>
      <c r="C134" s="48" t="s">
        <v>106</v>
      </c>
      <c r="D134" s="44" t="s">
        <v>346</v>
      </c>
      <c r="E134" s="46">
        <v>90140.35</v>
      </c>
      <c r="F134" s="46">
        <v>0</v>
      </c>
      <c r="G134" s="46">
        <v>0</v>
      </c>
      <c r="H134" s="46">
        <f t="shared" si="1"/>
        <v>90140.35</v>
      </c>
    </row>
    <row r="135" spans="1:8" ht="15.75">
      <c r="A135" s="43">
        <v>128</v>
      </c>
      <c r="B135" s="48" t="s">
        <v>347</v>
      </c>
      <c r="C135" s="48" t="s">
        <v>106</v>
      </c>
      <c r="D135" s="44" t="s">
        <v>348</v>
      </c>
      <c r="E135" s="46">
        <v>110624.31</v>
      </c>
      <c r="F135" s="46">
        <v>0</v>
      </c>
      <c r="G135" s="46">
        <v>0</v>
      </c>
      <c r="H135" s="46">
        <f t="shared" si="1"/>
        <v>110624.31</v>
      </c>
    </row>
    <row r="136" spans="1:8" ht="15.75">
      <c r="A136" s="43">
        <v>129</v>
      </c>
      <c r="B136" s="48" t="s">
        <v>349</v>
      </c>
      <c r="C136" s="48" t="s">
        <v>111</v>
      </c>
      <c r="D136" s="44" t="s">
        <v>350</v>
      </c>
      <c r="E136" s="46">
        <v>0</v>
      </c>
      <c r="F136" s="46">
        <v>0</v>
      </c>
      <c r="G136" s="46">
        <v>8017.57</v>
      </c>
      <c r="H136" s="46">
        <f t="shared" si="1"/>
        <v>8017.57</v>
      </c>
    </row>
    <row r="137" spans="1:8" ht="15.75">
      <c r="A137" s="43">
        <v>130</v>
      </c>
      <c r="B137" s="48" t="s">
        <v>351</v>
      </c>
      <c r="C137" s="48" t="s">
        <v>121</v>
      </c>
      <c r="D137" s="44" t="s">
        <v>352</v>
      </c>
      <c r="E137" s="46">
        <v>96205.46</v>
      </c>
      <c r="F137" s="46">
        <v>1063.53</v>
      </c>
      <c r="G137" s="46">
        <v>0</v>
      </c>
      <c r="H137" s="46">
        <f t="shared" ref="H137:H152" si="2">E137+F137+G137</f>
        <v>97268.99</v>
      </c>
    </row>
    <row r="138" spans="1:8" ht="15.75">
      <c r="A138" s="43">
        <v>131</v>
      </c>
      <c r="B138" s="48" t="s">
        <v>353</v>
      </c>
      <c r="C138" s="48" t="s">
        <v>106</v>
      </c>
      <c r="D138" s="44" t="s">
        <v>354</v>
      </c>
      <c r="E138" s="46">
        <v>159221.51999999999</v>
      </c>
      <c r="F138" s="46">
        <v>0</v>
      </c>
      <c r="G138" s="46">
        <v>0</v>
      </c>
      <c r="H138" s="46">
        <f t="shared" si="2"/>
        <v>159221.51999999999</v>
      </c>
    </row>
    <row r="139" spans="1:8" ht="15.75">
      <c r="A139" s="43">
        <v>132</v>
      </c>
      <c r="B139" s="48" t="s">
        <v>355</v>
      </c>
      <c r="C139" s="48" t="s">
        <v>125</v>
      </c>
      <c r="D139" s="44" t="s">
        <v>356</v>
      </c>
      <c r="E139" s="46">
        <v>0</v>
      </c>
      <c r="F139" s="46">
        <v>7019.1799999999994</v>
      </c>
      <c r="G139" s="46">
        <v>0</v>
      </c>
      <c r="H139" s="46">
        <f t="shared" si="2"/>
        <v>7019.1799999999994</v>
      </c>
    </row>
    <row r="140" spans="1:8" ht="15.75">
      <c r="A140" s="43">
        <v>133</v>
      </c>
      <c r="B140" s="48" t="s">
        <v>357</v>
      </c>
      <c r="C140" s="48" t="s">
        <v>111</v>
      </c>
      <c r="D140" s="44" t="s">
        <v>358</v>
      </c>
      <c r="E140" s="46">
        <v>0</v>
      </c>
      <c r="F140" s="46">
        <v>0</v>
      </c>
      <c r="G140" s="46">
        <v>74245.58</v>
      </c>
      <c r="H140" s="46">
        <f t="shared" si="2"/>
        <v>74245.58</v>
      </c>
    </row>
    <row r="141" spans="1:8" ht="30" customHeight="1">
      <c r="A141" s="43">
        <v>134</v>
      </c>
      <c r="B141" s="48" t="s">
        <v>359</v>
      </c>
      <c r="C141" s="48" t="s">
        <v>175</v>
      </c>
      <c r="D141" s="44" t="s">
        <v>360</v>
      </c>
      <c r="E141" s="46">
        <v>0</v>
      </c>
      <c r="F141" s="46">
        <v>9596.35</v>
      </c>
      <c r="G141" s="46">
        <v>35056.14</v>
      </c>
      <c r="H141" s="46">
        <f t="shared" si="2"/>
        <v>44652.49</v>
      </c>
    </row>
    <row r="142" spans="1:8" ht="21.75" customHeight="1">
      <c r="A142" s="43">
        <v>135</v>
      </c>
      <c r="B142" s="48" t="s">
        <v>361</v>
      </c>
      <c r="C142" s="48" t="s">
        <v>111</v>
      </c>
      <c r="D142" s="44" t="s">
        <v>362</v>
      </c>
      <c r="E142" s="46">
        <v>0</v>
      </c>
      <c r="F142" s="46">
        <v>0</v>
      </c>
      <c r="G142" s="46">
        <v>191788.75</v>
      </c>
      <c r="H142" s="46">
        <f t="shared" si="2"/>
        <v>191788.75</v>
      </c>
    </row>
    <row r="143" spans="1:8" ht="21.75" customHeight="1">
      <c r="A143" s="43">
        <v>136</v>
      </c>
      <c r="B143" s="48" t="s">
        <v>363</v>
      </c>
      <c r="C143" s="48" t="s">
        <v>106</v>
      </c>
      <c r="D143" s="58" t="s">
        <v>364</v>
      </c>
      <c r="E143" s="46">
        <v>88531.04</v>
      </c>
      <c r="F143" s="46">
        <v>0</v>
      </c>
      <c r="G143" s="46">
        <v>0</v>
      </c>
      <c r="H143" s="46">
        <f t="shared" si="2"/>
        <v>88531.04</v>
      </c>
    </row>
    <row r="144" spans="1:8" ht="21.75" customHeight="1">
      <c r="A144" s="43">
        <v>137</v>
      </c>
      <c r="B144" s="48" t="s">
        <v>365</v>
      </c>
      <c r="C144" s="48" t="s">
        <v>106</v>
      </c>
      <c r="D144" s="58" t="s">
        <v>366</v>
      </c>
      <c r="E144" s="46">
        <v>83809.279999999999</v>
      </c>
      <c r="F144" s="46">
        <v>0</v>
      </c>
      <c r="G144" s="46">
        <v>0</v>
      </c>
      <c r="H144" s="46">
        <f t="shared" si="2"/>
        <v>83809.279999999999</v>
      </c>
    </row>
    <row r="145" spans="1:8" ht="15.75">
      <c r="A145" s="43">
        <v>138</v>
      </c>
      <c r="B145" s="59" t="s">
        <v>367</v>
      </c>
      <c r="C145" s="59" t="s">
        <v>106</v>
      </c>
      <c r="D145" s="60" t="s">
        <v>368</v>
      </c>
      <c r="E145" s="46">
        <v>93461.459999999992</v>
      </c>
      <c r="F145" s="46">
        <v>0</v>
      </c>
      <c r="G145" s="46">
        <v>0</v>
      </c>
      <c r="H145" s="46">
        <f t="shared" si="2"/>
        <v>93461.459999999992</v>
      </c>
    </row>
    <row r="146" spans="1:8" ht="15.75">
      <c r="A146" s="43">
        <v>139</v>
      </c>
      <c r="B146" s="59" t="s">
        <v>369</v>
      </c>
      <c r="C146" s="59" t="s">
        <v>106</v>
      </c>
      <c r="D146" s="60" t="s">
        <v>370</v>
      </c>
      <c r="E146" s="46">
        <v>77426.47</v>
      </c>
      <c r="F146" s="46">
        <v>0</v>
      </c>
      <c r="G146" s="46">
        <v>0</v>
      </c>
      <c r="H146" s="46">
        <f t="shared" si="2"/>
        <v>77426.47</v>
      </c>
    </row>
    <row r="147" spans="1:8" ht="15.75">
      <c r="A147" s="43">
        <v>140</v>
      </c>
      <c r="B147" s="59" t="s">
        <v>371</v>
      </c>
      <c r="C147" s="59" t="s">
        <v>106</v>
      </c>
      <c r="D147" s="60" t="s">
        <v>372</v>
      </c>
      <c r="E147" s="46">
        <v>66242.100000000006</v>
      </c>
      <c r="F147" s="46">
        <v>0</v>
      </c>
      <c r="G147" s="46">
        <v>0</v>
      </c>
      <c r="H147" s="46">
        <f t="shared" si="2"/>
        <v>66242.100000000006</v>
      </c>
    </row>
    <row r="148" spans="1:8" ht="15.75">
      <c r="A148" s="43">
        <v>141</v>
      </c>
      <c r="B148" s="59" t="s">
        <v>373</v>
      </c>
      <c r="C148" s="59" t="s">
        <v>106</v>
      </c>
      <c r="D148" s="60" t="s">
        <v>374</v>
      </c>
      <c r="E148" s="46">
        <v>85376.13</v>
      </c>
      <c r="F148" s="46">
        <v>0</v>
      </c>
      <c r="G148" s="46">
        <v>0</v>
      </c>
      <c r="H148" s="46">
        <f t="shared" si="2"/>
        <v>85376.13</v>
      </c>
    </row>
    <row r="149" spans="1:8" ht="45.75">
      <c r="A149" s="43">
        <v>142</v>
      </c>
      <c r="B149" s="59" t="s">
        <v>375</v>
      </c>
      <c r="C149" s="59" t="s">
        <v>111</v>
      </c>
      <c r="D149" s="61" t="s">
        <v>376</v>
      </c>
      <c r="E149" s="46">
        <v>0</v>
      </c>
      <c r="F149" s="46">
        <v>0</v>
      </c>
      <c r="G149" s="46">
        <v>66973.05</v>
      </c>
      <c r="H149" s="46">
        <f t="shared" si="2"/>
        <v>66973.05</v>
      </c>
    </row>
    <row r="150" spans="1:8" ht="30.75">
      <c r="A150" s="43">
        <v>143</v>
      </c>
      <c r="B150" s="59" t="s">
        <v>377</v>
      </c>
      <c r="C150" s="59" t="s">
        <v>111</v>
      </c>
      <c r="D150" s="61" t="s">
        <v>378</v>
      </c>
      <c r="E150" s="46">
        <v>0</v>
      </c>
      <c r="F150" s="46">
        <v>0</v>
      </c>
      <c r="G150" s="46">
        <v>11075.31</v>
      </c>
      <c r="H150" s="46">
        <f t="shared" si="2"/>
        <v>11075.31</v>
      </c>
    </row>
    <row r="151" spans="1:8" ht="15.75">
      <c r="A151" s="43">
        <v>144</v>
      </c>
      <c r="B151" s="59" t="s">
        <v>379</v>
      </c>
      <c r="C151" s="59" t="s">
        <v>111</v>
      </c>
      <c r="D151" s="61" t="s">
        <v>380</v>
      </c>
      <c r="E151" s="46">
        <v>0</v>
      </c>
      <c r="F151" s="46">
        <v>0</v>
      </c>
      <c r="G151" s="46">
        <v>172677.18</v>
      </c>
      <c r="H151" s="46">
        <f t="shared" si="2"/>
        <v>172677.18</v>
      </c>
    </row>
    <row r="152" spans="1:8" ht="15.75">
      <c r="A152" s="43">
        <v>145</v>
      </c>
      <c r="B152" s="59" t="s">
        <v>381</v>
      </c>
      <c r="C152" s="59" t="s">
        <v>106</v>
      </c>
      <c r="D152" s="60" t="s">
        <v>382</v>
      </c>
      <c r="E152" s="46">
        <v>72621.52</v>
      </c>
      <c r="F152" s="46">
        <v>0</v>
      </c>
      <c r="G152" s="46">
        <v>0</v>
      </c>
      <c r="H152" s="46">
        <f t="shared" si="2"/>
        <v>72621.52</v>
      </c>
    </row>
    <row r="153" spans="1:8" ht="45.75">
      <c r="A153" s="43">
        <v>146</v>
      </c>
      <c r="B153" s="59" t="s">
        <v>383</v>
      </c>
      <c r="C153" s="59" t="s">
        <v>175</v>
      </c>
      <c r="D153" s="62" t="s">
        <v>384</v>
      </c>
      <c r="E153" s="46">
        <v>0</v>
      </c>
      <c r="F153" s="46">
        <v>10997.68</v>
      </c>
      <c r="G153" s="46">
        <v>76244.63</v>
      </c>
      <c r="H153" s="46">
        <f>E153+F153+G153</f>
        <v>87242.31</v>
      </c>
    </row>
    <row r="154" spans="1:8" s="36" customFormat="1" ht="33" customHeight="1">
      <c r="A154" s="92" t="s">
        <v>385</v>
      </c>
      <c r="B154" s="92"/>
      <c r="C154" s="92"/>
      <c r="D154" s="92"/>
      <c r="E154" s="63">
        <f t="shared" ref="E154:H154" si="3">SUM(E9:E153)</f>
        <v>12211733.858200001</v>
      </c>
      <c r="F154" s="63">
        <f t="shared" si="3"/>
        <v>411058.43</v>
      </c>
      <c r="G154" s="63">
        <f t="shared" si="3"/>
        <v>6142543.8139999984</v>
      </c>
      <c r="H154" s="63">
        <f t="shared" si="3"/>
        <v>18765336.102199998</v>
      </c>
    </row>
  </sheetData>
  <autoFilter ref="A7:D154">
    <filterColumn colId="1"/>
  </autoFilter>
  <mergeCells count="6">
    <mergeCell ref="E7:H7"/>
    <mergeCell ref="A154:D154"/>
    <mergeCell ref="A7:A8"/>
    <mergeCell ref="B7:B8"/>
    <mergeCell ref="C7:C8"/>
    <mergeCell ref="D7:D8"/>
  </mergeCells>
  <printOptions horizontalCentered="1"/>
  <pageMargins left="0" right="0" top="0.69685039400000004" bottom="0.59055118110236204" header="0.118110236220472" footer="0.118110236220472"/>
  <pageSetup paperSize="9" scale="42" fitToHeight="5" pageOrder="overThenDown" orientation="landscape" verticalDpi="300" r:id="rId1"/>
  <headerFooter alignWithMargins="0">
    <oddHeader>&amp;RAprobat,
Presedinte-Director General,
Cristina Constanta CALINOIU</oddHeader>
    <oddFooter>&amp;CDirectia Relatii Contractuale,
Dr.Andreea Nicoleta SAFTA&amp;RServiciul DACAMDAMPSP
Ec.Adriana COSOREANU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D61"/>
  <sheetViews>
    <sheetView zoomScaleNormal="100" workbookViewId="0">
      <pane ySplit="8" topLeftCell="A42" activePane="bottomLeft" state="frozen"/>
      <selection activeCell="F9" sqref="F9:F94"/>
      <selection pane="bottomLeft" activeCell="C50" sqref="C50:C51"/>
    </sheetView>
  </sheetViews>
  <sheetFormatPr defaultRowHeight="12.75"/>
  <cols>
    <col min="1" max="1" width="9.140625" style="1"/>
    <col min="2" max="2" width="9.85546875" style="65" customWidth="1"/>
    <col min="3" max="3" width="36.28515625" style="65" customWidth="1"/>
    <col min="4" max="4" width="15" style="1" customWidth="1"/>
    <col min="5" max="16384" width="9.140625" style="1"/>
  </cols>
  <sheetData>
    <row r="2" spans="1:4" ht="15.75">
      <c r="A2" s="64" t="s">
        <v>386</v>
      </c>
      <c r="B2" s="1"/>
    </row>
    <row r="3" spans="1:4" ht="15">
      <c r="B3" s="1"/>
      <c r="C3" s="5" t="s">
        <v>387</v>
      </c>
    </row>
    <row r="4" spans="1:4">
      <c r="B4" s="1"/>
      <c r="C4" s="6" t="s">
        <v>463</v>
      </c>
    </row>
    <row r="5" spans="1:4">
      <c r="A5" s="66"/>
      <c r="B5" s="67"/>
      <c r="C5" s="68"/>
    </row>
    <row r="6" spans="1:4">
      <c r="A6" s="66"/>
      <c r="B6" s="67"/>
      <c r="C6" s="69"/>
    </row>
    <row r="7" spans="1:4" ht="15">
      <c r="A7" s="66"/>
      <c r="B7" s="6"/>
      <c r="C7" s="70"/>
    </row>
    <row r="8" spans="1:4" s="72" customFormat="1" ht="31.5">
      <c r="A8" s="10" t="s">
        <v>1</v>
      </c>
      <c r="B8" s="71" t="s">
        <v>388</v>
      </c>
      <c r="C8" s="71" t="s">
        <v>389</v>
      </c>
      <c r="D8" s="10" t="s">
        <v>4</v>
      </c>
    </row>
    <row r="9" spans="1:4" s="16" customFormat="1" ht="15">
      <c r="A9" s="73">
        <v>1</v>
      </c>
      <c r="B9" s="74" t="s">
        <v>390</v>
      </c>
      <c r="C9" s="75" t="s">
        <v>391</v>
      </c>
      <c r="D9" s="46">
        <v>7641.7</v>
      </c>
    </row>
    <row r="10" spans="1:4" s="16" customFormat="1" ht="15">
      <c r="A10" s="73">
        <v>2</v>
      </c>
      <c r="B10" s="74" t="s">
        <v>392</v>
      </c>
      <c r="C10" s="75" t="s">
        <v>393</v>
      </c>
      <c r="D10" s="46">
        <v>6571.96</v>
      </c>
    </row>
    <row r="11" spans="1:4" s="16" customFormat="1" ht="15">
      <c r="A11" s="73">
        <v>3</v>
      </c>
      <c r="B11" s="74" t="s">
        <v>394</v>
      </c>
      <c r="C11" s="75" t="s">
        <v>395</v>
      </c>
      <c r="D11" s="46">
        <v>1308.51</v>
      </c>
    </row>
    <row r="12" spans="1:4" s="16" customFormat="1" ht="15">
      <c r="A12" s="73">
        <v>4</v>
      </c>
      <c r="B12" s="74" t="s">
        <v>396</v>
      </c>
      <c r="C12" s="75" t="s">
        <v>397</v>
      </c>
      <c r="D12" s="46">
        <v>3625.79</v>
      </c>
    </row>
    <row r="13" spans="1:4" s="16" customFormat="1" ht="15">
      <c r="A13" s="73">
        <v>5</v>
      </c>
      <c r="B13" s="74" t="s">
        <v>398</v>
      </c>
      <c r="C13" s="75" t="s">
        <v>399</v>
      </c>
      <c r="D13" s="46">
        <v>2058.71</v>
      </c>
    </row>
    <row r="14" spans="1:4" s="16" customFormat="1" ht="15">
      <c r="A14" s="73">
        <v>6</v>
      </c>
      <c r="B14" s="74" t="s">
        <v>400</v>
      </c>
      <c r="C14" s="75" t="s">
        <v>401</v>
      </c>
      <c r="D14" s="46">
        <v>3916.17</v>
      </c>
    </row>
    <row r="15" spans="1:4" s="16" customFormat="1" ht="15">
      <c r="A15" s="73">
        <v>7</v>
      </c>
      <c r="B15" s="74" t="s">
        <v>402</v>
      </c>
      <c r="C15" s="75" t="s">
        <v>403</v>
      </c>
      <c r="D15" s="46">
        <v>5375.73</v>
      </c>
    </row>
    <row r="16" spans="1:4" s="16" customFormat="1" ht="15">
      <c r="A16" s="73">
        <v>8</v>
      </c>
      <c r="B16" s="74" t="s">
        <v>404</v>
      </c>
      <c r="C16" s="75" t="s">
        <v>405</v>
      </c>
      <c r="D16" s="46">
        <v>3138.55</v>
      </c>
    </row>
    <row r="17" spans="1:4" s="24" customFormat="1" ht="15">
      <c r="A17" s="76">
        <v>9</v>
      </c>
      <c r="B17" s="77" t="s">
        <v>406</v>
      </c>
      <c r="C17" s="77" t="s">
        <v>407</v>
      </c>
      <c r="D17" s="53">
        <v>0</v>
      </c>
    </row>
    <row r="18" spans="1:4" s="16" customFormat="1" ht="15">
      <c r="A18" s="73">
        <v>10</v>
      </c>
      <c r="B18" s="75" t="s">
        <v>408</v>
      </c>
      <c r="C18" s="75" t="s">
        <v>409</v>
      </c>
      <c r="D18" s="46">
        <v>2144.3000000000002</v>
      </c>
    </row>
    <row r="19" spans="1:4" s="16" customFormat="1" ht="15">
      <c r="A19" s="73">
        <v>11</v>
      </c>
      <c r="B19" s="75" t="s">
        <v>410</v>
      </c>
      <c r="C19" s="78" t="s">
        <v>411</v>
      </c>
      <c r="D19" s="46">
        <v>5428.99</v>
      </c>
    </row>
    <row r="20" spans="1:4" s="16" customFormat="1" ht="30">
      <c r="A20" s="73">
        <v>12</v>
      </c>
      <c r="B20" s="74" t="s">
        <v>412</v>
      </c>
      <c r="C20" s="75" t="s">
        <v>413</v>
      </c>
      <c r="D20" s="46">
        <v>9555.77</v>
      </c>
    </row>
    <row r="21" spans="1:4" s="16" customFormat="1" ht="15">
      <c r="A21" s="73">
        <v>13</v>
      </c>
      <c r="B21" s="74" t="s">
        <v>414</v>
      </c>
      <c r="C21" s="75" t="s">
        <v>415</v>
      </c>
      <c r="D21" s="46">
        <v>2086.79</v>
      </c>
    </row>
    <row r="22" spans="1:4" s="16" customFormat="1" ht="15">
      <c r="A22" s="73">
        <v>14</v>
      </c>
      <c r="B22" s="74" t="s">
        <v>416</v>
      </c>
      <c r="C22" s="75" t="s">
        <v>417</v>
      </c>
      <c r="D22" s="46">
        <v>7149.66</v>
      </c>
    </row>
    <row r="23" spans="1:4" s="16" customFormat="1" ht="15">
      <c r="A23" s="73">
        <v>15</v>
      </c>
      <c r="B23" s="74" t="s">
        <v>418</v>
      </c>
      <c r="C23" s="75" t="s">
        <v>419</v>
      </c>
      <c r="D23" s="46">
        <v>2391.69</v>
      </c>
    </row>
    <row r="24" spans="1:4" s="16" customFormat="1" ht="30">
      <c r="A24" s="73">
        <v>16</v>
      </c>
      <c r="B24" s="74" t="s">
        <v>420</v>
      </c>
      <c r="C24" s="75" t="s">
        <v>281</v>
      </c>
      <c r="D24" s="46">
        <v>3730.29</v>
      </c>
    </row>
    <row r="25" spans="1:4" s="16" customFormat="1" ht="30">
      <c r="A25" s="73">
        <v>17</v>
      </c>
      <c r="B25" s="74" t="s">
        <v>421</v>
      </c>
      <c r="C25" s="75" t="s">
        <v>422</v>
      </c>
      <c r="D25" s="46">
        <v>2598.3000000000002</v>
      </c>
    </row>
    <row r="26" spans="1:4" s="16" customFormat="1" ht="15">
      <c r="A26" s="73">
        <v>18</v>
      </c>
      <c r="B26" s="74" t="s">
        <v>423</v>
      </c>
      <c r="C26" s="75" t="s">
        <v>424</v>
      </c>
      <c r="D26" s="46">
        <v>2612.34</v>
      </c>
    </row>
    <row r="27" spans="1:4" s="16" customFormat="1" ht="30">
      <c r="A27" s="73">
        <v>19</v>
      </c>
      <c r="B27" s="74" t="s">
        <v>425</v>
      </c>
      <c r="C27" s="75" t="s">
        <v>426</v>
      </c>
      <c r="D27" s="46">
        <v>2956.01</v>
      </c>
    </row>
    <row r="28" spans="1:4" s="16" customFormat="1" ht="15">
      <c r="A28" s="73">
        <v>20</v>
      </c>
      <c r="B28" s="74" t="s">
        <v>427</v>
      </c>
      <c r="C28" s="75" t="s">
        <v>428</v>
      </c>
      <c r="D28" s="46">
        <v>2822.29</v>
      </c>
    </row>
    <row r="29" spans="1:4" s="16" customFormat="1" ht="30">
      <c r="A29" s="73">
        <v>21</v>
      </c>
      <c r="B29" s="74" t="s">
        <v>429</v>
      </c>
      <c r="C29" s="75" t="s">
        <v>430</v>
      </c>
      <c r="D29" s="46">
        <v>4360.24</v>
      </c>
    </row>
    <row r="30" spans="1:4" s="24" customFormat="1" ht="15">
      <c r="A30" s="76">
        <v>22</v>
      </c>
      <c r="B30" s="79" t="s">
        <v>431</v>
      </c>
      <c r="C30" s="80" t="s">
        <v>432</v>
      </c>
      <c r="D30" s="53">
        <v>0</v>
      </c>
    </row>
    <row r="31" spans="1:4" s="24" customFormat="1" ht="30">
      <c r="A31" s="76">
        <v>23</v>
      </c>
      <c r="B31" s="79" t="s">
        <v>433</v>
      </c>
      <c r="C31" s="77" t="s">
        <v>434</v>
      </c>
      <c r="D31" s="53">
        <v>0</v>
      </c>
    </row>
    <row r="32" spans="1:4" s="16" customFormat="1" ht="30">
      <c r="A32" s="73">
        <v>24</v>
      </c>
      <c r="B32" s="74" t="s">
        <v>435</v>
      </c>
      <c r="C32" s="78" t="s">
        <v>436</v>
      </c>
      <c r="D32" s="46">
        <v>2092.14</v>
      </c>
    </row>
    <row r="33" spans="1:4" s="16" customFormat="1" ht="15">
      <c r="A33" s="73">
        <v>25</v>
      </c>
      <c r="B33" s="74" t="s">
        <v>437</v>
      </c>
      <c r="C33" s="75" t="s">
        <v>438</v>
      </c>
      <c r="D33" s="46">
        <v>6782</v>
      </c>
    </row>
    <row r="34" spans="1:4" s="24" customFormat="1" ht="15">
      <c r="A34" s="76">
        <v>26</v>
      </c>
      <c r="B34" s="79" t="s">
        <v>439</v>
      </c>
      <c r="C34" s="77" t="s">
        <v>440</v>
      </c>
      <c r="D34" s="53">
        <v>0</v>
      </c>
    </row>
    <row r="35" spans="1:4" s="24" customFormat="1" ht="30">
      <c r="A35" s="76">
        <v>27</v>
      </c>
      <c r="B35" s="79" t="s">
        <v>441</v>
      </c>
      <c r="C35" s="77" t="s">
        <v>442</v>
      </c>
      <c r="D35" s="53">
        <v>0</v>
      </c>
    </row>
    <row r="36" spans="1:4" s="16" customFormat="1" ht="30">
      <c r="A36" s="73">
        <v>28</v>
      </c>
      <c r="B36" s="74" t="s">
        <v>443</v>
      </c>
      <c r="C36" s="78" t="s">
        <v>444</v>
      </c>
      <c r="D36" s="46">
        <v>1362.67</v>
      </c>
    </row>
    <row r="37" spans="1:4" s="16" customFormat="1" ht="30">
      <c r="A37" s="73">
        <v>29</v>
      </c>
      <c r="B37" s="74" t="s">
        <v>445</v>
      </c>
      <c r="C37" s="75" t="s">
        <v>446</v>
      </c>
      <c r="D37" s="46">
        <v>377.35</v>
      </c>
    </row>
    <row r="38" spans="1:4" s="24" customFormat="1" ht="30">
      <c r="A38" s="76">
        <v>30</v>
      </c>
      <c r="B38" s="79" t="s">
        <v>447</v>
      </c>
      <c r="C38" s="77" t="s">
        <v>448</v>
      </c>
      <c r="D38" s="53">
        <v>0</v>
      </c>
    </row>
    <row r="39" spans="1:4" s="16" customFormat="1" ht="30">
      <c r="A39" s="73">
        <v>31</v>
      </c>
      <c r="B39" s="74" t="s">
        <v>449</v>
      </c>
      <c r="C39" s="75" t="s">
        <v>450</v>
      </c>
      <c r="D39" s="46">
        <v>1079.17</v>
      </c>
    </row>
    <row r="40" spans="1:4" s="16" customFormat="1" ht="15">
      <c r="A40" s="73">
        <v>32</v>
      </c>
      <c r="B40" s="74" t="s">
        <v>451</v>
      </c>
      <c r="C40" s="81" t="s">
        <v>452</v>
      </c>
      <c r="D40" s="46">
        <v>2349.5700000000002</v>
      </c>
    </row>
    <row r="41" spans="1:4" s="16" customFormat="1" ht="15">
      <c r="A41" s="73">
        <v>33</v>
      </c>
      <c r="B41" s="74" t="s">
        <v>453</v>
      </c>
      <c r="C41" s="75" t="s">
        <v>454</v>
      </c>
      <c r="D41" s="46">
        <v>1528.41</v>
      </c>
    </row>
    <row r="42" spans="1:4" s="16" customFormat="1" ht="15">
      <c r="A42" s="73">
        <v>34</v>
      </c>
      <c r="B42" s="74" t="s">
        <v>455</v>
      </c>
      <c r="C42" s="75" t="s">
        <v>456</v>
      </c>
      <c r="D42" s="46">
        <v>7943.54</v>
      </c>
    </row>
    <row r="43" spans="1:4" ht="15">
      <c r="A43" s="73">
        <v>35</v>
      </c>
      <c r="B43" s="74" t="s">
        <v>457</v>
      </c>
      <c r="C43" s="75" t="s">
        <v>458</v>
      </c>
      <c r="D43" s="46">
        <v>209.95</v>
      </c>
    </row>
    <row r="44" spans="1:4" s="34" customFormat="1" ht="15.75">
      <c r="A44" s="31"/>
      <c r="B44" s="82"/>
      <c r="C44" s="82" t="s">
        <v>91</v>
      </c>
      <c r="D44" s="83">
        <f t="shared" ref="D44" si="0">SUM(D9:D43)</f>
        <v>105198.58999999998</v>
      </c>
    </row>
    <row r="45" spans="1:4">
      <c r="C45" s="1"/>
    </row>
    <row r="46" spans="1:4">
      <c r="C46" s="1"/>
    </row>
    <row r="47" spans="1:4">
      <c r="C47" s="1"/>
    </row>
    <row r="48" spans="1:4">
      <c r="C48" s="1"/>
    </row>
    <row r="49" spans="1:4" ht="15.75">
      <c r="A49" s="64" t="s">
        <v>459</v>
      </c>
    </row>
    <row r="50" spans="1:4" ht="15">
      <c r="C50" s="5" t="s">
        <v>387</v>
      </c>
    </row>
    <row r="51" spans="1:4" s="84" customFormat="1">
      <c r="B51" s="69"/>
      <c r="C51" s="6" t="s">
        <v>463</v>
      </c>
    </row>
    <row r="52" spans="1:4" s="84" customFormat="1" ht="15.75">
      <c r="B52" s="85"/>
    </row>
    <row r="53" spans="1:4" s="84" customFormat="1">
      <c r="B53" s="86"/>
    </row>
    <row r="54" spans="1:4" s="84" customFormat="1" ht="15.75">
      <c r="A54" s="9" t="s">
        <v>1</v>
      </c>
      <c r="B54" s="87" t="s">
        <v>460</v>
      </c>
      <c r="C54" s="87" t="s">
        <v>389</v>
      </c>
      <c r="D54" s="10" t="s">
        <v>4</v>
      </c>
    </row>
    <row r="55" spans="1:4" s="68" customFormat="1" ht="15">
      <c r="A55" s="88">
        <v>1</v>
      </c>
      <c r="B55" s="89" t="s">
        <v>461</v>
      </c>
      <c r="C55" s="88" t="s">
        <v>462</v>
      </c>
      <c r="D55" s="14">
        <v>67104.33</v>
      </c>
    </row>
    <row r="58" spans="1:4" ht="15">
      <c r="C58" s="90"/>
    </row>
    <row r="61" spans="1:4" ht="15">
      <c r="C61" s="90"/>
    </row>
  </sheetData>
  <autoFilter ref="A8:C44"/>
  <printOptions horizontalCentered="1"/>
  <pageMargins left="0" right="0" top="0.69685039400000004" bottom="0.59055118110236204" header="0.118110236220472" footer="0.118110236220472"/>
  <pageSetup paperSize="9" fitToHeight="5" pageOrder="overThenDown" orientation="landscape" verticalDpi="300" r:id="rId1"/>
  <headerFooter alignWithMargins="0">
    <oddHeader>&amp;RAprobat,
Presedinte-Director General,
Cristina Constanta CALINOIU</oddHeader>
    <oddFooter>&amp;LSef Serviciu CSPACAMDAMPSP,
Cons.Cornelia GOMOI&amp;CDirector DRC,
Dr.Andreea Nicoleta SAFTA&amp;RSef Serviciul DACAMDAMPSP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23.03.18-ECO CLIN-reg martie 18</vt:lpstr>
      <vt:lpstr>23.04.18-PARA -reg martie 18</vt:lpstr>
      <vt:lpstr>23.04.18-ECO FAM+D-reg mar 18</vt:lpstr>
      <vt:lpstr>'23.03.18-ECO CLIN-reg martie 18'!Print_Area</vt:lpstr>
      <vt:lpstr>'23.04.18-ECO FAM+D-reg mar 18'!Print_Area</vt:lpstr>
      <vt:lpstr>'23.04.18-PARA -reg martie 18'!Print_Area</vt:lpstr>
      <vt:lpstr>'23.03.18-ECO CLIN-reg martie 18'!Print_Titles</vt:lpstr>
      <vt:lpstr>'23.04.18-ECO FAM+D-reg mar 18'!Print_Titles</vt:lpstr>
      <vt:lpstr>'23.04.18-PARA -reg martie 18'!Print_Titles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2018-04-24T08:39:13Z</dcterms:created>
  <dcterms:modified xsi:type="dcterms:W3CDTF">2018-04-24T09:35:13Z</dcterms:modified>
</cp:coreProperties>
</file>